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85" windowWidth="20115" windowHeight="9795" tabRatio="601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Лист1!$A$1:$BH$37</definedName>
  </definedNames>
  <calcPr calcId="125725"/>
</workbook>
</file>

<file path=xl/calcChain.xml><?xml version="1.0" encoding="utf-8"?>
<calcChain xmlns="http://schemas.openxmlformats.org/spreadsheetml/2006/main">
  <c r="AX33" i="1"/>
  <c r="F33"/>
  <c r="Y33"/>
  <c r="E33"/>
  <c r="H32"/>
  <c r="H34" s="1"/>
  <c r="J32"/>
  <c r="J34" s="1"/>
  <c r="L32"/>
  <c r="L34" s="1"/>
  <c r="N32"/>
  <c r="N34" s="1"/>
  <c r="P32"/>
  <c r="P34" s="1"/>
  <c r="R32"/>
  <c r="R34" s="1"/>
  <c r="T32"/>
  <c r="T34" s="1"/>
  <c r="V32"/>
  <c r="V34" s="1"/>
  <c r="AC29"/>
  <c r="AD29"/>
  <c r="F29" s="1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C12"/>
  <c r="AX12" s="1"/>
  <c r="AD12"/>
  <c r="AD32" s="1"/>
  <c r="AD34" s="1"/>
  <c r="AE12"/>
  <c r="AE32" s="1"/>
  <c r="AE34" s="1"/>
  <c r="AF12"/>
  <c r="AF32" s="1"/>
  <c r="AF34" s="1"/>
  <c r="AG12"/>
  <c r="AG32" s="1"/>
  <c r="AG34" s="1"/>
  <c r="AH12"/>
  <c r="AH32" s="1"/>
  <c r="AH34" s="1"/>
  <c r="AI12"/>
  <c r="AI32" s="1"/>
  <c r="AI34" s="1"/>
  <c r="AJ12"/>
  <c r="AJ32" s="1"/>
  <c r="AJ34" s="1"/>
  <c r="AK12"/>
  <c r="AK32" s="1"/>
  <c r="AK34" s="1"/>
  <c r="AL12"/>
  <c r="AL32" s="1"/>
  <c r="AL34" s="1"/>
  <c r="AM12"/>
  <c r="AM32" s="1"/>
  <c r="AM34" s="1"/>
  <c r="AN12"/>
  <c r="AN32" s="1"/>
  <c r="AN34" s="1"/>
  <c r="AO12"/>
  <c r="AO32" s="1"/>
  <c r="AO34" s="1"/>
  <c r="AP12"/>
  <c r="AP32" s="1"/>
  <c r="AP34" s="1"/>
  <c r="AQ12"/>
  <c r="AQ32" s="1"/>
  <c r="AQ34" s="1"/>
  <c r="AR12"/>
  <c r="AR32" s="1"/>
  <c r="AR34" s="1"/>
  <c r="AS12"/>
  <c r="AS32" s="1"/>
  <c r="AS34" s="1"/>
  <c r="AT12"/>
  <c r="AT32" s="1"/>
  <c r="AT34" s="1"/>
  <c r="AU12"/>
  <c r="AU32" s="1"/>
  <c r="AU34" s="1"/>
  <c r="AV12"/>
  <c r="AV32" s="1"/>
  <c r="AV34" s="1"/>
  <c r="AW12"/>
  <c r="AW32" s="1"/>
  <c r="AW34" s="1"/>
  <c r="AX13"/>
  <c r="AX14"/>
  <c r="AX15"/>
  <c r="AX16"/>
  <c r="AX17"/>
  <c r="AX18"/>
  <c r="AX19"/>
  <c r="AX20"/>
  <c r="AX21"/>
  <c r="AX22"/>
  <c r="AX23"/>
  <c r="AX24"/>
  <c r="AX25"/>
  <c r="AX26"/>
  <c r="AX27"/>
  <c r="AX28"/>
  <c r="AX30"/>
  <c r="AX31"/>
  <c r="F31"/>
  <c r="F13"/>
  <c r="F14"/>
  <c r="F15"/>
  <c r="F16"/>
  <c r="F17"/>
  <c r="F18"/>
  <c r="F19"/>
  <c r="F20"/>
  <c r="F21"/>
  <c r="F22"/>
  <c r="F23"/>
  <c r="F24"/>
  <c r="F25"/>
  <c r="F26"/>
  <c r="F27"/>
  <c r="F28"/>
  <c r="F30"/>
  <c r="E13"/>
  <c r="E14"/>
  <c r="D14" s="1"/>
  <c r="E15"/>
  <c r="E16"/>
  <c r="D16" s="1"/>
  <c r="E17"/>
  <c r="E18"/>
  <c r="D18" s="1"/>
  <c r="E19"/>
  <c r="E20"/>
  <c r="D20" s="1"/>
  <c r="E21"/>
  <c r="E22"/>
  <c r="D22" s="1"/>
  <c r="E23"/>
  <c r="E24"/>
  <c r="D24" s="1"/>
  <c r="E25"/>
  <c r="E26"/>
  <c r="D26" s="1"/>
  <c r="E27"/>
  <c r="E28"/>
  <c r="D28" s="1"/>
  <c r="E30"/>
  <c r="D30" s="1"/>
  <c r="E31"/>
  <c r="D13"/>
  <c r="D15"/>
  <c r="D17"/>
  <c r="D19"/>
  <c r="D21"/>
  <c r="D23"/>
  <c r="D25"/>
  <c r="D27"/>
  <c r="D31"/>
  <c r="Y13"/>
  <c r="Y14"/>
  <c r="Y15"/>
  <c r="Y16"/>
  <c r="Y17"/>
  <c r="Y18"/>
  <c r="Y19"/>
  <c r="Y20"/>
  <c r="Y21"/>
  <c r="Y22"/>
  <c r="Y23"/>
  <c r="Y24"/>
  <c r="Y25"/>
  <c r="Y26"/>
  <c r="Y27"/>
  <c r="Y28"/>
  <c r="Y30"/>
  <c r="Y31"/>
  <c r="H29"/>
  <c r="I29"/>
  <c r="J29"/>
  <c r="K29"/>
  <c r="L29"/>
  <c r="M29"/>
  <c r="N29"/>
  <c r="O29"/>
  <c r="P29"/>
  <c r="Q29"/>
  <c r="R29"/>
  <c r="S29"/>
  <c r="T29"/>
  <c r="U29"/>
  <c r="V29"/>
  <c r="W29"/>
  <c r="G29"/>
  <c r="E29" s="1"/>
  <c r="H12"/>
  <c r="I12"/>
  <c r="I32" s="1"/>
  <c r="I34" s="1"/>
  <c r="J12"/>
  <c r="K12"/>
  <c r="K32" s="1"/>
  <c r="K34" s="1"/>
  <c r="L12"/>
  <c r="M12"/>
  <c r="M32" s="1"/>
  <c r="M34" s="1"/>
  <c r="N12"/>
  <c r="O12"/>
  <c r="O32" s="1"/>
  <c r="O34" s="1"/>
  <c r="P12"/>
  <c r="Q12"/>
  <c r="Q32" s="1"/>
  <c r="Q34" s="1"/>
  <c r="R12"/>
  <c r="S12"/>
  <c r="S32" s="1"/>
  <c r="S34" s="1"/>
  <c r="T12"/>
  <c r="U12"/>
  <c r="U32" s="1"/>
  <c r="U34" s="1"/>
  <c r="V12"/>
  <c r="W12"/>
  <c r="W32" s="1"/>
  <c r="W34" s="1"/>
  <c r="X12"/>
  <c r="G12"/>
  <c r="G32" s="1"/>
  <c r="G34" s="1"/>
  <c r="D33"/>
  <c r="D29" l="1"/>
  <c r="Y12"/>
  <c r="E12"/>
  <c r="E32" s="1"/>
  <c r="E34" s="1"/>
  <c r="AX29"/>
  <c r="AX32" s="1"/>
  <c r="AX34" s="1"/>
  <c r="AC32"/>
  <c r="AC34" s="1"/>
  <c r="Y29"/>
  <c r="F12"/>
  <c r="D12" s="1"/>
  <c r="D32" s="1"/>
  <c r="D34" s="1"/>
  <c r="F32" l="1"/>
  <c r="F34" s="1"/>
  <c r="Y32"/>
  <c r="Y34" s="1"/>
</calcChain>
</file>

<file path=xl/sharedStrings.xml><?xml version="1.0" encoding="utf-8"?>
<sst xmlns="http://schemas.openxmlformats.org/spreadsheetml/2006/main" count="209" uniqueCount="157">
  <si>
    <t>курс</t>
  </si>
  <si>
    <t>Индекс</t>
  </si>
  <si>
    <t>Наименование циклов, разделов, дисциплин, профессиональных модулей, МДК, практик</t>
  </si>
  <si>
    <t>Объем часов обязательной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</si>
  <si>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</si>
  <si>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</si>
  <si>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</si>
  <si>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</si>
  <si>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</si>
  <si>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</si>
  <si>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</si>
  <si>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</si>
  <si>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</si>
  <si>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</si>
  <si>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</si>
  <si>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</si>
  <si>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Порядковые номера недель учебного года</t>
  </si>
  <si>
    <t>общ</t>
  </si>
  <si>
    <t>1 сем</t>
  </si>
  <si>
    <t>2 сем</t>
  </si>
  <si>
    <t>Всего I семестр</t>
  </si>
  <si>
    <t>16.03-21.03</t>
  </si>
  <si>
    <t>23.03-28.03</t>
  </si>
  <si>
    <t>13.04-18.04</t>
  </si>
  <si>
    <t>20.04-25.04</t>
  </si>
  <si>
    <t>11.05-16.05</t>
  </si>
  <si>
    <t>18.05-23.05</t>
  </si>
  <si>
    <t>25.05-30.05</t>
  </si>
  <si>
    <t>15.06-20.06</t>
  </si>
  <si>
    <t>13.07-18.07</t>
  </si>
  <si>
    <t>20.07-25.07</t>
  </si>
  <si>
    <t>10.08-15.08</t>
  </si>
  <si>
    <t>17.08-22.08</t>
  </si>
  <si>
    <t>24.08-29.08</t>
  </si>
  <si>
    <t>Всего II семестр</t>
  </si>
  <si>
    <t>Физическая культура</t>
  </si>
  <si>
    <t>Математика</t>
  </si>
  <si>
    <t>Информатика</t>
  </si>
  <si>
    <t>Основы учебной и профессиональной деятельности</t>
  </si>
  <si>
    <t>Учебная практика</t>
  </si>
  <si>
    <t>Всего часов в неделю обязательной нагрузки</t>
  </si>
  <si>
    <t>Всего часов в неделю  самостоятельной работы студентов</t>
  </si>
  <si>
    <t>Максимальное кол-во часов в неделю</t>
  </si>
  <si>
    <t>график учебного процесса</t>
  </si>
  <si>
    <t>I КУРС</t>
  </si>
  <si>
    <t>Обозначения:</t>
  </si>
  <si>
    <t>Теоретическое обучение</t>
  </si>
  <si>
    <t>Промежуточная аттестация</t>
  </si>
  <si>
    <t>●</t>
  </si>
  <si>
    <t>х</t>
  </si>
  <si>
    <t>::</t>
  </si>
  <si>
    <t>III</t>
  </si>
  <si>
    <t>∆</t>
  </si>
  <si>
    <t>Практическое  обучение</t>
  </si>
  <si>
    <t>Производственная практика</t>
  </si>
  <si>
    <t>Каникулы</t>
  </si>
  <si>
    <t>Курсовой проект</t>
  </si>
  <si>
    <t>ПП</t>
  </si>
  <si>
    <t>УП</t>
  </si>
  <si>
    <t>=</t>
  </si>
  <si>
    <t>КП</t>
  </si>
  <si>
    <t>оо</t>
  </si>
  <si>
    <t xml:space="preserve"> ●
  оо</t>
  </si>
  <si>
    <t>Подготовка к  государственной итоговой аттестации</t>
  </si>
  <si>
    <t>Государственная итоговая  аттестация</t>
  </si>
  <si>
    <t>КАЛЕНДАРНЫЙ УЧЕБНЫЙ ГРАФИК</t>
  </si>
  <si>
    <t>по специальности среднего профессионального образования</t>
  </si>
  <si>
    <t>Форма обучения: очная</t>
  </si>
  <si>
    <t>17.02-22.02</t>
  </si>
  <si>
    <t>02.09-07.09</t>
  </si>
  <si>
    <t>09.09-14.09</t>
  </si>
  <si>
    <t>16.09.-21.09</t>
  </si>
  <si>
    <t>23.09-28.09</t>
  </si>
  <si>
    <t>07.10-12-10</t>
  </si>
  <si>
    <t>14.10-19.10</t>
  </si>
  <si>
    <t>ОУДБ 01</t>
  </si>
  <si>
    <t>Русский язык</t>
  </si>
  <si>
    <t>Литература</t>
  </si>
  <si>
    <t>Иностранный язык(англ/нем)</t>
  </si>
  <si>
    <t xml:space="preserve">История </t>
  </si>
  <si>
    <t>ОБЖ</t>
  </si>
  <si>
    <t>Физика</t>
  </si>
  <si>
    <t>Химия</t>
  </si>
  <si>
    <t>Биология</t>
  </si>
  <si>
    <t>География</t>
  </si>
  <si>
    <t>Родной язык</t>
  </si>
  <si>
    <t xml:space="preserve">ОУДБ </t>
  </si>
  <si>
    <t>ОУДБ 02</t>
  </si>
  <si>
    <t>ОУДП. 07</t>
  </si>
  <si>
    <t>ОУДБ 04</t>
  </si>
  <si>
    <t>ОУДБ 05</t>
  </si>
  <si>
    <t>ОУДБ 06</t>
  </si>
  <si>
    <t>ОУДБ. 03</t>
  </si>
  <si>
    <t>ОУДБ 08</t>
  </si>
  <si>
    <t>ОУДП 09</t>
  </si>
  <si>
    <t>ОУДП 15</t>
  </si>
  <si>
    <t>ОУДП 16</t>
  </si>
  <si>
    <t>ОУДБ.17</t>
  </si>
  <si>
    <t>ОП 13</t>
  </si>
  <si>
    <t>28.10-02.11</t>
  </si>
  <si>
    <t>04.11-09.11</t>
  </si>
  <si>
    <t>11.11-16.11</t>
  </si>
  <si>
    <t>18.11-23.11</t>
  </si>
  <si>
    <t>25.11-30.11</t>
  </si>
  <si>
    <t>02.12-07.12</t>
  </si>
  <si>
    <t>09.12-14.12</t>
  </si>
  <si>
    <t>16.12-21.12</t>
  </si>
  <si>
    <t>30.12-04.01</t>
  </si>
  <si>
    <t>06.01-11.01</t>
  </si>
  <si>
    <t>03.02-08.02</t>
  </si>
  <si>
    <t>10.02-15.02</t>
  </si>
  <si>
    <t>24.02-29.02</t>
  </si>
  <si>
    <t>02.03-07.03</t>
  </si>
  <si>
    <t>09.03-14.03</t>
  </si>
  <si>
    <t>30.03-04.04</t>
  </si>
  <si>
    <t>06.04-11.04</t>
  </si>
  <si>
    <t>27.04-02.05</t>
  </si>
  <si>
    <t>04.05-09.05</t>
  </si>
  <si>
    <t>01.06-06.06</t>
  </si>
  <si>
    <t>08.06-13.06</t>
  </si>
  <si>
    <t>29.06-04.07</t>
  </si>
  <si>
    <t>06.07-11.07</t>
  </si>
  <si>
    <t>27.07-01.08</t>
  </si>
  <si>
    <t>03.08-08.08</t>
  </si>
  <si>
    <t>23.12.-28.12</t>
  </si>
  <si>
    <t>21.10-26.10</t>
  </si>
  <si>
    <t>30.09-05.10</t>
  </si>
  <si>
    <t>ОУДБ.18</t>
  </si>
  <si>
    <t xml:space="preserve">Астрономия </t>
  </si>
  <si>
    <t>ПМ 04</t>
  </si>
  <si>
    <t>МДК 0401</t>
  </si>
  <si>
    <t>«Деятельность младшей медицинской сестры по уходу за больными»</t>
  </si>
  <si>
    <t>34.02.01 "Сестринское дело"</t>
  </si>
  <si>
    <t>Квалификация: медицинская сестра/брат</t>
  </si>
  <si>
    <t>на базе основного общего образования</t>
  </si>
  <si>
    <t>О.00</t>
  </si>
  <si>
    <t>ОУДБ.10</t>
  </si>
  <si>
    <t>27.01-01.02</t>
  </si>
  <si>
    <t>Индивидуальный проект</t>
  </si>
  <si>
    <t>22.06.-27.06</t>
  </si>
  <si>
    <t>13.01-18.01</t>
  </si>
  <si>
    <t>20.01-25.01</t>
  </si>
  <si>
    <t>Общеобразовательный цикл Общеобразовательные учебные дисциплины</t>
  </si>
  <si>
    <t>ПМ.00</t>
  </si>
  <si>
    <t>Профессиональные модули</t>
  </si>
  <si>
    <t>Выполнение работ по профессии младшая едицинская сестра по уходу за больными</t>
  </si>
  <si>
    <t>УТВЕРЖДЕН</t>
  </si>
  <si>
    <t xml:space="preserve">Приказом КГБ ПОУ </t>
  </si>
  <si>
    <t>Благовещенский медицинский техникум</t>
  </si>
  <si>
    <t>от 24.01.2020 г. № 6/а/1</t>
  </si>
  <si>
    <t>краевое государственное бюджетное профессиональное образовательное учреждение</t>
  </si>
  <si>
    <t xml:space="preserve">по программе базовой подготовки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</si>
  <si>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Рассмотрен</t>
  </si>
  <si>
    <t xml:space="preserve">                                                                                                                                                                                           на заседании Педагогического совета</t>
  </si>
  <si>
    <t xml:space="preserve">                                                                                                                                                                                                           Протокол от 24.01.2020 г. № 5</t>
  </si>
  <si>
    <t>Нормативный срок обучения: 3  года  10 месяцев</t>
  </si>
  <si>
    <t xml:space="preserve">на 2019-2020 уч. г. 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</si>
</sst>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 Cyr"/>
      <charset val="204"/>
    </font>
    <font>
      <b/>
      <sz val="12"/>
      <name val="Arial Cyr"/>
      <charset val="204"/>
    </font>
    <font>
      <b/>
      <sz val="11"/>
      <name val="Times New Roman"/>
      <family val="1"/>
    </font>
    <font>
      <b/>
      <sz val="11"/>
      <name val="Arial Cyr"/>
      <charset val="204"/>
    </font>
    <font>
      <b/>
      <sz val="11"/>
      <name val="Times New Roman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1" xfId="0" applyBorder="1"/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5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/>
    <xf numFmtId="0" fontId="19" fillId="0" borderId="0" xfId="0" applyFont="1"/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indent="15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 indent="15"/>
    </xf>
    <xf numFmtId="0" fontId="26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3" xfId="0" applyFont="1" applyBorder="1"/>
    <xf numFmtId="0" fontId="4" fillId="0" borderId="4" xfId="0" applyFont="1" applyBorder="1" applyAlignment="1">
      <alignment vertical="center" textRotation="90" wrapText="1"/>
    </xf>
    <xf numFmtId="49" fontId="4" fillId="0" borderId="4" xfId="0" applyNumberFormat="1" applyFont="1" applyBorder="1" applyAlignment="1">
      <alignment vertical="center" textRotation="90" wrapText="1"/>
    </xf>
    <xf numFmtId="0" fontId="23" fillId="0" borderId="1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49" fontId="10" fillId="0" borderId="2" xfId="0" applyNumberFormat="1" applyFont="1" applyBorder="1" applyAlignment="1">
      <alignment horizontal="center" vertical="center" textRotation="90" wrapText="1"/>
    </xf>
    <xf numFmtId="49" fontId="10" fillId="0" borderId="4" xfId="0" applyNumberFormat="1" applyFont="1" applyBorder="1" applyAlignment="1">
      <alignment horizontal="center" vertical="center" textRotation="90" wrapText="1"/>
    </xf>
    <xf numFmtId="49" fontId="10" fillId="0" borderId="3" xfId="0" applyNumberFormat="1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1"/>
  <sheetViews>
    <sheetView view="pageBreakPreview" topLeftCell="M1" zoomScale="86" zoomScaleNormal="69" zoomScaleSheetLayoutView="86" workbookViewId="0">
      <selection activeCell="AB31" sqref="AB31"/>
    </sheetView>
  </sheetViews>
  <sheetFormatPr defaultRowHeight="15"/>
  <cols>
    <col min="1" max="1" width="3.28515625" customWidth="1"/>
    <col min="2" max="2" width="9.28515625" customWidth="1"/>
    <col min="3" max="3" width="25.5703125" customWidth="1"/>
    <col min="4" max="4" width="6.7109375" customWidth="1"/>
    <col min="5" max="5" width="5.140625" customWidth="1"/>
    <col min="6" max="6" width="6.42578125" customWidth="1"/>
    <col min="7" max="49" width="4.85546875" customWidth="1"/>
    <col min="50" max="50" width="6.7109375" customWidth="1"/>
    <col min="51" max="51" width="5.140625" customWidth="1"/>
    <col min="52" max="58" width="4.85546875" customWidth="1"/>
    <col min="59" max="59" width="4.5703125" customWidth="1"/>
    <col min="60" max="60" width="5.7109375" customWidth="1"/>
  </cols>
  <sheetData>
    <row r="1" spans="1:62" ht="19.5" customHeight="1"/>
    <row r="2" spans="1:62" ht="14.25" customHeight="1">
      <c r="A2" s="104" t="s">
        <v>0</v>
      </c>
      <c r="B2" s="119" t="s">
        <v>1</v>
      </c>
      <c r="C2" s="107" t="s">
        <v>2</v>
      </c>
      <c r="D2" s="121" t="s">
        <v>3</v>
      </c>
      <c r="E2" s="122"/>
      <c r="F2" s="123"/>
      <c r="G2" s="96" t="s">
        <v>4</v>
      </c>
      <c r="H2" s="97"/>
      <c r="I2" s="97"/>
      <c r="J2" s="97"/>
      <c r="K2" s="98"/>
      <c r="L2" s="96" t="s">
        <v>5</v>
      </c>
      <c r="M2" s="97"/>
      <c r="N2" s="97"/>
      <c r="O2" s="96" t="s">
        <v>6</v>
      </c>
      <c r="P2" s="97"/>
      <c r="Q2" s="97"/>
      <c r="R2" s="98"/>
      <c r="S2" s="96" t="s">
        <v>7</v>
      </c>
      <c r="T2" s="97"/>
      <c r="U2" s="97"/>
      <c r="V2" s="97"/>
      <c r="W2" s="98"/>
      <c r="X2" s="96" t="s">
        <v>8</v>
      </c>
      <c r="Y2" s="97"/>
      <c r="Z2" s="97"/>
      <c r="AA2" s="97"/>
      <c r="AB2" s="98"/>
      <c r="AC2" s="96" t="s">
        <v>9</v>
      </c>
      <c r="AD2" s="97"/>
      <c r="AE2" s="97"/>
      <c r="AF2" s="98"/>
      <c r="AG2" s="96" t="s">
        <v>10</v>
      </c>
      <c r="AH2" s="97"/>
      <c r="AI2" s="97"/>
      <c r="AJ2" s="97"/>
      <c r="AK2" s="98"/>
      <c r="AL2" s="96" t="s">
        <v>11</v>
      </c>
      <c r="AM2" s="97"/>
      <c r="AN2" s="97"/>
      <c r="AO2" s="98"/>
      <c r="AP2" s="130" t="s">
        <v>12</v>
      </c>
      <c r="AQ2" s="131"/>
      <c r="AR2" s="131"/>
      <c r="AS2" s="132"/>
      <c r="AT2" s="130" t="s">
        <v>13</v>
      </c>
      <c r="AU2" s="131"/>
      <c r="AV2" s="131"/>
      <c r="AW2" s="132"/>
      <c r="AX2" s="96" t="s">
        <v>14</v>
      </c>
      <c r="AY2" s="97"/>
      <c r="AZ2" s="97"/>
      <c r="BA2" s="97"/>
      <c r="BB2" s="97"/>
      <c r="BC2" s="98"/>
      <c r="BD2" s="114" t="s">
        <v>15</v>
      </c>
      <c r="BE2" s="114"/>
      <c r="BF2" s="114"/>
      <c r="BG2" s="114"/>
      <c r="BH2" s="114"/>
      <c r="BI2" s="2"/>
      <c r="BJ2" s="2"/>
    </row>
    <row r="3" spans="1:62" ht="36" hidden="1" customHeight="1">
      <c r="A3" s="105"/>
      <c r="B3" s="120"/>
      <c r="C3" s="108"/>
      <c r="D3" s="124"/>
      <c r="E3" s="125"/>
      <c r="F3" s="126"/>
      <c r="G3" s="9"/>
      <c r="H3" s="9"/>
      <c r="I3" s="9"/>
      <c r="J3" s="9"/>
      <c r="K3" s="64"/>
      <c r="L3" s="111"/>
      <c r="M3" s="112"/>
      <c r="N3" s="112"/>
      <c r="O3" s="111"/>
      <c r="P3" s="112"/>
      <c r="Q3" s="112"/>
      <c r="R3" s="113"/>
      <c r="S3" s="99"/>
      <c r="T3" s="100"/>
      <c r="U3" s="100"/>
      <c r="V3" s="100"/>
      <c r="W3" s="101"/>
      <c r="X3" s="111"/>
      <c r="Y3" s="112"/>
      <c r="Z3" s="112"/>
      <c r="AA3" s="112"/>
      <c r="AB3" s="113"/>
      <c r="AC3" s="111"/>
      <c r="AD3" s="112"/>
      <c r="AE3" s="112"/>
      <c r="AF3" s="113"/>
      <c r="AG3" s="10"/>
      <c r="AH3" s="10"/>
      <c r="AI3" s="10"/>
      <c r="AJ3" s="10"/>
      <c r="AK3" s="63"/>
      <c r="AL3" s="10"/>
      <c r="AM3" s="10"/>
      <c r="AN3" s="10"/>
      <c r="AO3" s="63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63"/>
      <c r="BD3" s="62"/>
      <c r="BE3" s="62"/>
      <c r="BF3" s="62"/>
      <c r="BG3" s="62"/>
      <c r="BH3" s="5"/>
      <c r="BI3" s="2"/>
      <c r="BJ3" s="2"/>
    </row>
    <row r="4" spans="1:62" ht="22.5" customHeight="1">
      <c r="A4" s="105"/>
      <c r="B4" s="120"/>
      <c r="C4" s="108"/>
      <c r="D4" s="124"/>
      <c r="E4" s="125"/>
      <c r="F4" s="126"/>
      <c r="G4" s="90" t="s">
        <v>69</v>
      </c>
      <c r="H4" s="90" t="s">
        <v>70</v>
      </c>
      <c r="I4" s="90" t="s">
        <v>71</v>
      </c>
      <c r="J4" s="93" t="s">
        <v>72</v>
      </c>
      <c r="K4" s="93" t="s">
        <v>126</v>
      </c>
      <c r="L4" s="90" t="s">
        <v>73</v>
      </c>
      <c r="M4" s="90" t="s">
        <v>74</v>
      </c>
      <c r="N4" s="90" t="s">
        <v>125</v>
      </c>
      <c r="O4" s="90" t="s">
        <v>99</v>
      </c>
      <c r="P4" s="90" t="s">
        <v>100</v>
      </c>
      <c r="Q4" s="90" t="s">
        <v>101</v>
      </c>
      <c r="R4" s="90" t="s">
        <v>102</v>
      </c>
      <c r="S4" s="90" t="s">
        <v>103</v>
      </c>
      <c r="T4" s="90" t="s">
        <v>104</v>
      </c>
      <c r="U4" s="90" t="s">
        <v>105</v>
      </c>
      <c r="V4" s="90" t="s">
        <v>106</v>
      </c>
      <c r="W4" s="90" t="s">
        <v>124</v>
      </c>
      <c r="X4" s="90" t="s">
        <v>107</v>
      </c>
      <c r="Y4" s="104" t="s">
        <v>20</v>
      </c>
      <c r="Z4" s="90" t="s">
        <v>108</v>
      </c>
      <c r="AA4" s="90" t="s">
        <v>140</v>
      </c>
      <c r="AB4" s="90" t="s">
        <v>141</v>
      </c>
      <c r="AC4" s="90" t="s">
        <v>137</v>
      </c>
      <c r="AD4" s="90" t="s">
        <v>109</v>
      </c>
      <c r="AE4" s="90" t="s">
        <v>110</v>
      </c>
      <c r="AF4" s="90" t="s">
        <v>68</v>
      </c>
      <c r="AG4" s="90" t="s">
        <v>111</v>
      </c>
      <c r="AH4" s="90" t="s">
        <v>112</v>
      </c>
      <c r="AI4" s="90" t="s">
        <v>113</v>
      </c>
      <c r="AJ4" s="90" t="s">
        <v>21</v>
      </c>
      <c r="AK4" s="90" t="s">
        <v>22</v>
      </c>
      <c r="AL4" s="90" t="s">
        <v>114</v>
      </c>
      <c r="AM4" s="90" t="s">
        <v>115</v>
      </c>
      <c r="AN4" s="90" t="s">
        <v>23</v>
      </c>
      <c r="AO4" s="90" t="s">
        <v>24</v>
      </c>
      <c r="AP4" s="90" t="s">
        <v>116</v>
      </c>
      <c r="AQ4" s="90" t="s">
        <v>117</v>
      </c>
      <c r="AR4" s="90" t="s">
        <v>25</v>
      </c>
      <c r="AS4" s="90" t="s">
        <v>26</v>
      </c>
      <c r="AT4" s="90" t="s">
        <v>27</v>
      </c>
      <c r="AU4" s="90" t="s">
        <v>118</v>
      </c>
      <c r="AV4" s="90" t="s">
        <v>119</v>
      </c>
      <c r="AW4" s="90" t="s">
        <v>28</v>
      </c>
      <c r="AX4" s="104" t="s">
        <v>34</v>
      </c>
      <c r="AY4" s="90" t="s">
        <v>139</v>
      </c>
      <c r="AZ4" s="90" t="s">
        <v>120</v>
      </c>
      <c r="BA4" s="115" t="s">
        <v>121</v>
      </c>
      <c r="BB4" s="90" t="s">
        <v>29</v>
      </c>
      <c r="BC4" s="90" t="s">
        <v>30</v>
      </c>
      <c r="BD4" s="90" t="s">
        <v>122</v>
      </c>
      <c r="BE4" s="90" t="s">
        <v>123</v>
      </c>
      <c r="BF4" s="90" t="s">
        <v>31</v>
      </c>
      <c r="BG4" s="90" t="s">
        <v>32</v>
      </c>
      <c r="BH4" s="90" t="s">
        <v>33</v>
      </c>
      <c r="BI4" s="2"/>
      <c r="BJ4" s="2"/>
    </row>
    <row r="5" spans="1:62" ht="2.25" hidden="1" customHeight="1">
      <c r="A5" s="105"/>
      <c r="B5" s="120"/>
      <c r="C5" s="108"/>
      <c r="D5" s="124"/>
      <c r="E5" s="125"/>
      <c r="F5" s="126"/>
      <c r="G5" s="91"/>
      <c r="H5" s="91"/>
      <c r="I5" s="91"/>
      <c r="J5" s="94"/>
      <c r="K5" s="94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105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105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2"/>
      <c r="BJ5" s="2"/>
    </row>
    <row r="6" spans="1:62" ht="10.5" hidden="1" customHeight="1">
      <c r="A6" s="105"/>
      <c r="B6" s="120"/>
      <c r="C6" s="108"/>
      <c r="D6" s="127"/>
      <c r="E6" s="128"/>
      <c r="F6" s="129"/>
      <c r="G6" s="91"/>
      <c r="H6" s="91"/>
      <c r="I6" s="91"/>
      <c r="J6" s="94"/>
      <c r="K6" s="94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105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105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2"/>
      <c r="BJ6" s="2"/>
    </row>
    <row r="7" spans="1:62" ht="62.25" customHeight="1">
      <c r="A7" s="105"/>
      <c r="B7" s="120"/>
      <c r="C7" s="108"/>
      <c r="D7" s="107" t="s">
        <v>17</v>
      </c>
      <c r="E7" s="107" t="s">
        <v>18</v>
      </c>
      <c r="F7" s="107" t="s">
        <v>19</v>
      </c>
      <c r="G7" s="92"/>
      <c r="H7" s="92"/>
      <c r="I7" s="92"/>
      <c r="J7" s="95"/>
      <c r="K7" s="95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106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106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2"/>
      <c r="BJ7" s="2"/>
    </row>
    <row r="8" spans="1:62" ht="15" customHeight="1">
      <c r="A8" s="105"/>
      <c r="B8" s="120"/>
      <c r="C8" s="108"/>
      <c r="D8" s="108"/>
      <c r="E8" s="108"/>
      <c r="F8" s="108"/>
      <c r="G8" s="114" t="s">
        <v>16</v>
      </c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"/>
      <c r="BI8" s="2"/>
      <c r="BJ8" s="2"/>
    </row>
    <row r="9" spans="1:62">
      <c r="A9" s="105"/>
      <c r="B9" s="120"/>
      <c r="C9" s="108"/>
      <c r="D9" s="108"/>
      <c r="E9" s="108"/>
      <c r="F9" s="108"/>
      <c r="G9" s="11">
        <v>1</v>
      </c>
      <c r="H9" s="11">
        <v>2</v>
      </c>
      <c r="I9" s="11">
        <v>3</v>
      </c>
      <c r="J9" s="11">
        <v>4</v>
      </c>
      <c r="K9" s="11">
        <v>5</v>
      </c>
      <c r="L9" s="11">
        <v>6</v>
      </c>
      <c r="M9" s="11">
        <v>7</v>
      </c>
      <c r="N9" s="11">
        <v>8</v>
      </c>
      <c r="O9" s="11">
        <v>9</v>
      </c>
      <c r="P9" s="11">
        <v>10</v>
      </c>
      <c r="Q9" s="11">
        <v>11</v>
      </c>
      <c r="R9" s="11">
        <v>12</v>
      </c>
      <c r="S9" s="11">
        <v>13</v>
      </c>
      <c r="T9" s="11">
        <v>14</v>
      </c>
      <c r="U9" s="11">
        <v>15</v>
      </c>
      <c r="V9" s="11">
        <v>16</v>
      </c>
      <c r="W9" s="11">
        <v>17</v>
      </c>
      <c r="X9" s="11">
        <v>18</v>
      </c>
      <c r="Y9" s="11"/>
      <c r="Z9" s="11">
        <v>19</v>
      </c>
      <c r="AA9" s="11">
        <v>20</v>
      </c>
      <c r="AB9" s="11">
        <v>21</v>
      </c>
      <c r="AC9" s="11">
        <v>22</v>
      </c>
      <c r="AD9" s="11">
        <v>23</v>
      </c>
      <c r="AE9" s="11">
        <v>24</v>
      </c>
      <c r="AF9" s="11">
        <v>25</v>
      </c>
      <c r="AG9" s="11">
        <v>26</v>
      </c>
      <c r="AH9" s="11">
        <v>27</v>
      </c>
      <c r="AI9" s="11">
        <v>28</v>
      </c>
      <c r="AJ9" s="11">
        <v>29</v>
      </c>
      <c r="AK9" s="11">
        <v>30</v>
      </c>
      <c r="AL9" s="11">
        <v>31</v>
      </c>
      <c r="AM9" s="11">
        <v>32</v>
      </c>
      <c r="AN9" s="11">
        <v>33</v>
      </c>
      <c r="AO9" s="11">
        <v>34</v>
      </c>
      <c r="AP9" s="11">
        <v>35</v>
      </c>
      <c r="AQ9" s="11">
        <v>36</v>
      </c>
      <c r="AR9" s="11">
        <v>37</v>
      </c>
      <c r="AS9" s="11">
        <v>38</v>
      </c>
      <c r="AT9" s="11">
        <v>39</v>
      </c>
      <c r="AU9" s="11">
        <v>40</v>
      </c>
      <c r="AV9" s="11">
        <v>41</v>
      </c>
      <c r="AW9" s="11">
        <v>42</v>
      </c>
      <c r="AX9" s="11"/>
      <c r="AY9" s="11">
        <v>43</v>
      </c>
      <c r="AZ9" s="11">
        <v>44</v>
      </c>
      <c r="BA9" s="11">
        <v>45</v>
      </c>
      <c r="BB9" s="11">
        <v>46</v>
      </c>
      <c r="BC9" s="11">
        <v>47</v>
      </c>
      <c r="BD9" s="11">
        <v>48</v>
      </c>
      <c r="BE9" s="11">
        <v>49</v>
      </c>
      <c r="BF9" s="11">
        <v>50</v>
      </c>
      <c r="BG9" s="11">
        <v>51</v>
      </c>
      <c r="BH9" s="82">
        <v>52</v>
      </c>
      <c r="BI9" s="2"/>
      <c r="BJ9" s="2"/>
    </row>
    <row r="10" spans="1:62" ht="18.75" customHeight="1">
      <c r="A10" s="105"/>
      <c r="B10" s="120"/>
      <c r="C10" s="108"/>
      <c r="D10" s="108"/>
      <c r="E10" s="108"/>
      <c r="F10" s="108"/>
      <c r="G10" s="109" t="s">
        <v>43</v>
      </c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60"/>
      <c r="BI10" s="3"/>
      <c r="BJ10" s="3"/>
    </row>
    <row r="11" spans="1:62" ht="45.75" customHeight="1">
      <c r="A11" s="105"/>
      <c r="B11" s="120"/>
      <c r="C11" s="118"/>
      <c r="D11" s="108"/>
      <c r="E11" s="108"/>
      <c r="F11" s="108"/>
      <c r="G11" s="13" t="s">
        <v>62</v>
      </c>
      <c r="H11" s="13" t="s">
        <v>62</v>
      </c>
      <c r="I11" s="13" t="s">
        <v>62</v>
      </c>
      <c r="J11" s="13" t="s">
        <v>62</v>
      </c>
      <c r="K11" s="13" t="s">
        <v>62</v>
      </c>
      <c r="L11" s="13" t="s">
        <v>62</v>
      </c>
      <c r="M11" s="13" t="s">
        <v>62</v>
      </c>
      <c r="N11" s="13" t="s">
        <v>62</v>
      </c>
      <c r="O11" s="13" t="s">
        <v>62</v>
      </c>
      <c r="P11" s="13" t="s">
        <v>62</v>
      </c>
      <c r="Q11" s="13" t="s">
        <v>62</v>
      </c>
      <c r="R11" s="13" t="s">
        <v>62</v>
      </c>
      <c r="S11" s="13" t="s">
        <v>62</v>
      </c>
      <c r="T11" s="13" t="s">
        <v>62</v>
      </c>
      <c r="U11" s="13" t="s">
        <v>62</v>
      </c>
      <c r="V11" s="13" t="s">
        <v>62</v>
      </c>
      <c r="W11" s="13" t="s">
        <v>62</v>
      </c>
      <c r="X11" s="13" t="s">
        <v>62</v>
      </c>
      <c r="Y11" s="6"/>
      <c r="Z11" s="14" t="s">
        <v>59</v>
      </c>
      <c r="AA11" s="14" t="s">
        <v>59</v>
      </c>
      <c r="AB11" s="14" t="s">
        <v>59</v>
      </c>
      <c r="AC11" s="13" t="s">
        <v>62</v>
      </c>
      <c r="AD11" s="13" t="s">
        <v>62</v>
      </c>
      <c r="AE11" s="13" t="s">
        <v>62</v>
      </c>
      <c r="AF11" s="13" t="s">
        <v>62</v>
      </c>
      <c r="AG11" s="13" t="s">
        <v>62</v>
      </c>
      <c r="AH11" s="13" t="s">
        <v>62</v>
      </c>
      <c r="AI11" s="13" t="s">
        <v>62</v>
      </c>
      <c r="AJ11" s="13" t="s">
        <v>62</v>
      </c>
      <c r="AK11" s="13" t="s">
        <v>62</v>
      </c>
      <c r="AL11" s="13" t="s">
        <v>62</v>
      </c>
      <c r="AM11" s="13" t="s">
        <v>62</v>
      </c>
      <c r="AN11" s="13" t="s">
        <v>62</v>
      </c>
      <c r="AO11" s="13" t="s">
        <v>62</v>
      </c>
      <c r="AP11" s="13" t="s">
        <v>62</v>
      </c>
      <c r="AQ11" s="13" t="s">
        <v>62</v>
      </c>
      <c r="AR11" s="13" t="s">
        <v>62</v>
      </c>
      <c r="AS11" s="13" t="s">
        <v>62</v>
      </c>
      <c r="AT11" s="13" t="s">
        <v>62</v>
      </c>
      <c r="AU11" s="13" t="s">
        <v>62</v>
      </c>
      <c r="AV11" s="13" t="s">
        <v>62</v>
      </c>
      <c r="AW11" s="13" t="s">
        <v>62</v>
      </c>
      <c r="AX11" s="12"/>
      <c r="AY11" s="12" t="s">
        <v>50</v>
      </c>
      <c r="AZ11" s="12" t="s">
        <v>50</v>
      </c>
      <c r="BA11" s="14" t="s">
        <v>59</v>
      </c>
      <c r="BB11" s="14" t="s">
        <v>59</v>
      </c>
      <c r="BC11" s="14" t="s">
        <v>59</v>
      </c>
      <c r="BD11" s="14" t="s">
        <v>59</v>
      </c>
      <c r="BE11" s="14" t="s">
        <v>59</v>
      </c>
      <c r="BF11" s="14" t="s">
        <v>59</v>
      </c>
      <c r="BG11" s="14" t="s">
        <v>59</v>
      </c>
      <c r="BH11" s="14" t="s">
        <v>59</v>
      </c>
      <c r="BI11" s="3"/>
      <c r="BJ11" s="3"/>
    </row>
    <row r="12" spans="1:62" ht="39.75" customHeight="1" thickBot="1">
      <c r="A12" s="7"/>
      <c r="B12" s="73" t="s">
        <v>135</v>
      </c>
      <c r="C12" s="15" t="s">
        <v>142</v>
      </c>
      <c r="D12" s="45">
        <f>SUM(E12:F12)</f>
        <v>1292</v>
      </c>
      <c r="E12" s="45">
        <f>SUM(G12:X12)</f>
        <v>598</v>
      </c>
      <c r="F12" s="45">
        <f>SUM(Z12:AW12)</f>
        <v>694</v>
      </c>
      <c r="G12" s="45">
        <f>SUM(G13:G28)</f>
        <v>36</v>
      </c>
      <c r="H12" s="45">
        <f t="shared" ref="H12:X12" si="0">SUM(H13:H28)</f>
        <v>36</v>
      </c>
      <c r="I12" s="45">
        <f t="shared" si="0"/>
        <v>36</v>
      </c>
      <c r="J12" s="45">
        <f t="shared" si="0"/>
        <v>36</v>
      </c>
      <c r="K12" s="45">
        <f t="shared" si="0"/>
        <v>36</v>
      </c>
      <c r="L12" s="45">
        <f t="shared" si="0"/>
        <v>36</v>
      </c>
      <c r="M12" s="45">
        <f t="shared" si="0"/>
        <v>36</v>
      </c>
      <c r="N12" s="45">
        <f t="shared" si="0"/>
        <v>36</v>
      </c>
      <c r="O12" s="45">
        <f t="shared" si="0"/>
        <v>36</v>
      </c>
      <c r="P12" s="45">
        <f t="shared" si="0"/>
        <v>30</v>
      </c>
      <c r="Q12" s="45">
        <f t="shared" si="0"/>
        <v>36</v>
      </c>
      <c r="R12" s="45">
        <f t="shared" si="0"/>
        <v>36</v>
      </c>
      <c r="S12" s="45">
        <f t="shared" si="0"/>
        <v>36</v>
      </c>
      <c r="T12" s="45">
        <f t="shared" si="0"/>
        <v>36</v>
      </c>
      <c r="U12" s="45">
        <f t="shared" si="0"/>
        <v>36</v>
      </c>
      <c r="V12" s="45">
        <f t="shared" si="0"/>
        <v>36</v>
      </c>
      <c r="W12" s="45">
        <f t="shared" si="0"/>
        <v>28</v>
      </c>
      <c r="X12" s="45">
        <f t="shared" si="0"/>
        <v>0</v>
      </c>
      <c r="Y12" s="45">
        <f>SUM(G12:X12)</f>
        <v>598</v>
      </c>
      <c r="Z12" s="45"/>
      <c r="AA12" s="45"/>
      <c r="AB12" s="45"/>
      <c r="AC12" s="45">
        <f t="shared" ref="AC12:AW12" si="1">SUM(AC13:AC28)</f>
        <v>36</v>
      </c>
      <c r="AD12" s="45">
        <f t="shared" si="1"/>
        <v>36</v>
      </c>
      <c r="AE12" s="45">
        <f t="shared" si="1"/>
        <v>36</v>
      </c>
      <c r="AF12" s="45">
        <f t="shared" si="1"/>
        <v>36</v>
      </c>
      <c r="AG12" s="45">
        <f t="shared" si="1"/>
        <v>30</v>
      </c>
      <c r="AH12" s="45">
        <f t="shared" si="1"/>
        <v>36</v>
      </c>
      <c r="AI12" s="45">
        <f t="shared" si="1"/>
        <v>30</v>
      </c>
      <c r="AJ12" s="45">
        <f t="shared" si="1"/>
        <v>36</v>
      </c>
      <c r="AK12" s="45">
        <f t="shared" si="1"/>
        <v>36</v>
      </c>
      <c r="AL12" s="45">
        <f t="shared" si="1"/>
        <v>36</v>
      </c>
      <c r="AM12" s="45">
        <f t="shared" si="1"/>
        <v>32</v>
      </c>
      <c r="AN12" s="45">
        <f t="shared" si="1"/>
        <v>34</v>
      </c>
      <c r="AO12" s="45">
        <f t="shared" si="1"/>
        <v>34</v>
      </c>
      <c r="AP12" s="45">
        <f t="shared" si="1"/>
        <v>26</v>
      </c>
      <c r="AQ12" s="45">
        <f t="shared" si="1"/>
        <v>30</v>
      </c>
      <c r="AR12" s="45">
        <f t="shared" si="1"/>
        <v>34</v>
      </c>
      <c r="AS12" s="45">
        <f t="shared" si="1"/>
        <v>34</v>
      </c>
      <c r="AT12" s="45">
        <f t="shared" si="1"/>
        <v>34</v>
      </c>
      <c r="AU12" s="45">
        <f t="shared" si="1"/>
        <v>34</v>
      </c>
      <c r="AV12" s="45">
        <f t="shared" si="1"/>
        <v>28</v>
      </c>
      <c r="AW12" s="45">
        <f t="shared" si="1"/>
        <v>26</v>
      </c>
      <c r="AX12" s="45">
        <f>SUM(Z12:AW12)</f>
        <v>694</v>
      </c>
      <c r="AY12" s="45"/>
      <c r="AZ12" s="45"/>
      <c r="BA12" s="84"/>
      <c r="BB12" s="84"/>
      <c r="BC12" s="84"/>
      <c r="BD12" s="84"/>
      <c r="BE12" s="70"/>
      <c r="BF12" s="8"/>
      <c r="BG12" s="8"/>
      <c r="BH12" s="61"/>
      <c r="BI12" s="4"/>
      <c r="BJ12" s="4"/>
    </row>
    <row r="13" spans="1:62" ht="16.5" thickBot="1">
      <c r="A13" s="102" t="s">
        <v>44</v>
      </c>
      <c r="B13" s="55" t="s">
        <v>75</v>
      </c>
      <c r="C13" s="75" t="s">
        <v>76</v>
      </c>
      <c r="D13" s="45">
        <f t="shared" ref="D13:D31" si="2">SUM(E13:F13)</f>
        <v>74</v>
      </c>
      <c r="E13" s="45">
        <f t="shared" ref="E13:E31" si="3">SUM(G13:X13)</f>
        <v>34</v>
      </c>
      <c r="F13" s="45">
        <f t="shared" ref="F13:F31" si="4">SUM(Z13:AW13)</f>
        <v>40</v>
      </c>
      <c r="G13" s="69">
        <v>4</v>
      </c>
      <c r="H13" s="69">
        <v>2</v>
      </c>
      <c r="I13" s="69">
        <v>2</v>
      </c>
      <c r="J13" s="69">
        <v>2</v>
      </c>
      <c r="K13" s="69">
        <v>2</v>
      </c>
      <c r="L13" s="69">
        <v>2</v>
      </c>
      <c r="M13" s="69">
        <v>2</v>
      </c>
      <c r="N13" s="69">
        <v>2</v>
      </c>
      <c r="O13" s="69">
        <v>2</v>
      </c>
      <c r="P13" s="69">
        <v>2</v>
      </c>
      <c r="Q13" s="69">
        <v>2</v>
      </c>
      <c r="R13" s="69">
        <v>4</v>
      </c>
      <c r="S13" s="69">
        <v>2</v>
      </c>
      <c r="T13" s="69">
        <v>2</v>
      </c>
      <c r="U13" s="69"/>
      <c r="V13" s="69">
        <v>2</v>
      </c>
      <c r="W13" s="69"/>
      <c r="X13" s="69"/>
      <c r="Y13" s="45">
        <f t="shared" ref="Y13:Y31" si="5">SUM(G13:X13)</f>
        <v>34</v>
      </c>
      <c r="Z13" s="46"/>
      <c r="AA13" s="46"/>
      <c r="AB13" s="46"/>
      <c r="AC13" s="46">
        <v>2</v>
      </c>
      <c r="AD13" s="46">
        <v>2</v>
      </c>
      <c r="AE13" s="46">
        <v>2</v>
      </c>
      <c r="AF13" s="46">
        <v>2</v>
      </c>
      <c r="AG13" s="46">
        <v>2</v>
      </c>
      <c r="AH13" s="46">
        <v>2</v>
      </c>
      <c r="AI13" s="46"/>
      <c r="AJ13" s="46">
        <v>2</v>
      </c>
      <c r="AK13" s="46">
        <v>2</v>
      </c>
      <c r="AL13" s="46">
        <v>4</v>
      </c>
      <c r="AM13" s="46">
        <v>2</v>
      </c>
      <c r="AN13" s="46">
        <v>2</v>
      </c>
      <c r="AO13" s="46">
        <v>2</v>
      </c>
      <c r="AP13" s="46">
        <v>2</v>
      </c>
      <c r="AQ13" s="46">
        <v>2</v>
      </c>
      <c r="AR13" s="46">
        <v>2</v>
      </c>
      <c r="AS13" s="46">
        <v>2</v>
      </c>
      <c r="AT13" s="46">
        <v>2</v>
      </c>
      <c r="AU13" s="46">
        <v>2</v>
      </c>
      <c r="AV13" s="46">
        <v>2</v>
      </c>
      <c r="AW13" s="46"/>
      <c r="AX13" s="45">
        <f t="shared" ref="AX13:AX31" si="6">SUM(Z13:AW13)</f>
        <v>40</v>
      </c>
      <c r="AY13" s="45"/>
      <c r="AZ13" s="46"/>
      <c r="BA13" s="41"/>
      <c r="BB13" s="41"/>
      <c r="BC13" s="41"/>
      <c r="BD13" s="41"/>
      <c r="BE13" s="41"/>
      <c r="BF13" s="41"/>
      <c r="BG13" s="41"/>
      <c r="BH13" s="61"/>
      <c r="BI13" s="4"/>
      <c r="BJ13" s="4"/>
    </row>
    <row r="14" spans="1:62" ht="16.5" thickBot="1">
      <c r="A14" s="102"/>
      <c r="B14" s="56" t="s">
        <v>86</v>
      </c>
      <c r="C14" s="76" t="s">
        <v>77</v>
      </c>
      <c r="D14" s="45">
        <f t="shared" si="2"/>
        <v>112</v>
      </c>
      <c r="E14" s="45">
        <f t="shared" si="3"/>
        <v>58</v>
      </c>
      <c r="F14" s="45">
        <f t="shared" si="4"/>
        <v>54</v>
      </c>
      <c r="G14" s="69">
        <v>2</v>
      </c>
      <c r="H14" s="69">
        <v>4</v>
      </c>
      <c r="I14" s="69">
        <v>4</v>
      </c>
      <c r="J14" s="69">
        <v>4</v>
      </c>
      <c r="K14" s="69">
        <v>2</v>
      </c>
      <c r="L14" s="69">
        <v>4</v>
      </c>
      <c r="M14" s="69">
        <v>2</v>
      </c>
      <c r="N14" s="69">
        <v>4</v>
      </c>
      <c r="O14" s="69">
        <v>2</v>
      </c>
      <c r="P14" s="69">
        <v>2</v>
      </c>
      <c r="Q14" s="69">
        <v>4</v>
      </c>
      <c r="R14" s="69">
        <v>2</v>
      </c>
      <c r="S14" s="69">
        <v>6</v>
      </c>
      <c r="T14" s="69">
        <v>4</v>
      </c>
      <c r="U14" s="69">
        <v>4</v>
      </c>
      <c r="V14" s="69">
        <v>4</v>
      </c>
      <c r="W14" s="69">
        <v>4</v>
      </c>
      <c r="X14" s="69"/>
      <c r="Y14" s="45">
        <f t="shared" si="5"/>
        <v>58</v>
      </c>
      <c r="Z14" s="46"/>
      <c r="AA14" s="46"/>
      <c r="AB14" s="46"/>
      <c r="AC14" s="46">
        <v>4</v>
      </c>
      <c r="AD14" s="46">
        <v>2</v>
      </c>
      <c r="AE14" s="46">
        <v>4</v>
      </c>
      <c r="AF14" s="46">
        <v>2</v>
      </c>
      <c r="AG14" s="46">
        <v>2</v>
      </c>
      <c r="AH14" s="46">
        <v>4</v>
      </c>
      <c r="AI14" s="46">
        <v>2</v>
      </c>
      <c r="AJ14" s="46">
        <v>4</v>
      </c>
      <c r="AK14" s="46">
        <v>4</v>
      </c>
      <c r="AL14" s="46">
        <v>2</v>
      </c>
      <c r="AM14" s="46">
        <v>2</v>
      </c>
      <c r="AN14" s="46"/>
      <c r="AO14" s="46">
        <v>4</v>
      </c>
      <c r="AP14" s="46">
        <v>2</v>
      </c>
      <c r="AQ14" s="46">
        <v>2</v>
      </c>
      <c r="AR14" s="46">
        <v>2</v>
      </c>
      <c r="AS14" s="46">
        <v>2</v>
      </c>
      <c r="AT14" s="46">
        <v>2</v>
      </c>
      <c r="AU14" s="46">
        <v>4</v>
      </c>
      <c r="AV14" s="46">
        <v>2</v>
      </c>
      <c r="AW14" s="46">
        <v>2</v>
      </c>
      <c r="AX14" s="45">
        <f t="shared" si="6"/>
        <v>54</v>
      </c>
      <c r="AY14" s="45"/>
      <c r="AZ14" s="46"/>
      <c r="BA14" s="41"/>
      <c r="BB14" s="41"/>
      <c r="BC14" s="41"/>
      <c r="BD14" s="41"/>
      <c r="BE14" s="41"/>
      <c r="BF14" s="41"/>
      <c r="BG14" s="41"/>
      <c r="BH14" s="61"/>
      <c r="BI14" s="4"/>
      <c r="BJ14" s="4"/>
    </row>
    <row r="15" spans="1:62" ht="27" customHeight="1" thickBot="1">
      <c r="A15" s="102"/>
      <c r="B15" s="56" t="s">
        <v>87</v>
      </c>
      <c r="C15" s="76" t="s">
        <v>78</v>
      </c>
      <c r="D15" s="45">
        <f t="shared" si="2"/>
        <v>110</v>
      </c>
      <c r="E15" s="45">
        <f t="shared" si="3"/>
        <v>50</v>
      </c>
      <c r="F15" s="45">
        <f t="shared" si="4"/>
        <v>60</v>
      </c>
      <c r="G15" s="69"/>
      <c r="H15" s="69">
        <v>4</v>
      </c>
      <c r="I15" s="69">
        <v>4</v>
      </c>
      <c r="J15" s="69">
        <v>4</v>
      </c>
      <c r="K15" s="69">
        <v>4</v>
      </c>
      <c r="L15" s="69">
        <v>4</v>
      </c>
      <c r="M15" s="69">
        <v>2</v>
      </c>
      <c r="N15" s="69">
        <v>2</v>
      </c>
      <c r="O15" s="69">
        <v>4</v>
      </c>
      <c r="P15" s="69">
        <v>2</v>
      </c>
      <c r="Q15" s="69">
        <v>2</v>
      </c>
      <c r="R15" s="69">
        <v>4</v>
      </c>
      <c r="S15" s="69">
        <v>4</v>
      </c>
      <c r="T15" s="69">
        <v>4</v>
      </c>
      <c r="U15" s="69">
        <v>2</v>
      </c>
      <c r="V15" s="69">
        <v>2</v>
      </c>
      <c r="W15" s="69">
        <v>2</v>
      </c>
      <c r="X15" s="69"/>
      <c r="Y15" s="45">
        <f t="shared" si="5"/>
        <v>50</v>
      </c>
      <c r="Z15" s="46"/>
      <c r="AA15" s="46"/>
      <c r="AB15" s="46"/>
      <c r="AC15" s="46">
        <v>4</v>
      </c>
      <c r="AD15" s="46">
        <v>4</v>
      </c>
      <c r="AE15" s="46">
        <v>2</v>
      </c>
      <c r="AF15" s="46">
        <v>4</v>
      </c>
      <c r="AG15" s="46">
        <v>2</v>
      </c>
      <c r="AH15" s="46">
        <v>4</v>
      </c>
      <c r="AI15" s="46">
        <v>2</v>
      </c>
      <c r="AJ15" s="46">
        <v>4</v>
      </c>
      <c r="AK15" s="46">
        <v>2</v>
      </c>
      <c r="AL15" s="46">
        <v>4</v>
      </c>
      <c r="AM15" s="46">
        <v>2</v>
      </c>
      <c r="AN15" s="46">
        <v>4</v>
      </c>
      <c r="AO15" s="46">
        <v>2</v>
      </c>
      <c r="AP15" s="46">
        <v>2</v>
      </c>
      <c r="AQ15" s="46">
        <v>2</v>
      </c>
      <c r="AR15" s="46">
        <v>4</v>
      </c>
      <c r="AS15" s="46">
        <v>2</v>
      </c>
      <c r="AT15" s="46">
        <v>4</v>
      </c>
      <c r="AU15" s="46">
        <v>2</v>
      </c>
      <c r="AV15" s="46">
        <v>2</v>
      </c>
      <c r="AW15" s="46">
        <v>2</v>
      </c>
      <c r="AX15" s="45">
        <f t="shared" si="6"/>
        <v>60</v>
      </c>
      <c r="AY15" s="45"/>
      <c r="AZ15" s="46"/>
      <c r="BA15" s="41"/>
      <c r="BB15" s="41"/>
      <c r="BC15" s="41"/>
      <c r="BD15" s="41"/>
      <c r="BE15" s="41"/>
      <c r="BF15" s="41"/>
      <c r="BG15" s="41"/>
      <c r="BH15" s="61"/>
      <c r="BI15" s="4"/>
      <c r="BJ15" s="4"/>
    </row>
    <row r="16" spans="1:62" ht="16.5" thickBot="1">
      <c r="A16" s="102"/>
      <c r="B16" s="56" t="s">
        <v>88</v>
      </c>
      <c r="C16" s="76" t="s">
        <v>37</v>
      </c>
      <c r="D16" s="45">
        <f t="shared" si="2"/>
        <v>92</v>
      </c>
      <c r="E16" s="45">
        <f t="shared" si="3"/>
        <v>42</v>
      </c>
      <c r="F16" s="45">
        <f t="shared" si="4"/>
        <v>50</v>
      </c>
      <c r="G16" s="69">
        <v>2</v>
      </c>
      <c r="H16" s="69">
        <v>2</v>
      </c>
      <c r="I16" s="69">
        <v>2</v>
      </c>
      <c r="J16" s="69">
        <v>4</v>
      </c>
      <c r="K16" s="69">
        <v>2</v>
      </c>
      <c r="L16" s="69">
        <v>4</v>
      </c>
      <c r="M16" s="69">
        <v>2</v>
      </c>
      <c r="N16" s="69">
        <v>4</v>
      </c>
      <c r="O16" s="69">
        <v>2</v>
      </c>
      <c r="P16" s="69">
        <v>4</v>
      </c>
      <c r="Q16" s="69">
        <v>2</v>
      </c>
      <c r="R16" s="69">
        <v>2</v>
      </c>
      <c r="S16" s="69">
        <v>2</v>
      </c>
      <c r="T16" s="69">
        <v>2</v>
      </c>
      <c r="U16" s="69">
        <v>2</v>
      </c>
      <c r="V16" s="69">
        <v>2</v>
      </c>
      <c r="W16" s="69">
        <v>2</v>
      </c>
      <c r="X16" s="69"/>
      <c r="Y16" s="45">
        <f t="shared" si="5"/>
        <v>42</v>
      </c>
      <c r="Z16" s="46"/>
      <c r="AA16" s="46"/>
      <c r="AB16" s="46"/>
      <c r="AC16" s="46">
        <v>2</v>
      </c>
      <c r="AD16" s="46">
        <v>4</v>
      </c>
      <c r="AE16" s="46">
        <v>4</v>
      </c>
      <c r="AF16" s="46">
        <v>4</v>
      </c>
      <c r="AG16" s="46">
        <v>4</v>
      </c>
      <c r="AH16" s="46">
        <v>2</v>
      </c>
      <c r="AI16" s="46">
        <v>2</v>
      </c>
      <c r="AJ16" s="46">
        <v>2</v>
      </c>
      <c r="AK16" s="46">
        <v>2</v>
      </c>
      <c r="AL16" s="46">
        <v>2</v>
      </c>
      <c r="AM16" s="46">
        <v>2</v>
      </c>
      <c r="AN16" s="46">
        <v>2</v>
      </c>
      <c r="AO16" s="46">
        <v>2</v>
      </c>
      <c r="AP16" s="46">
        <v>2</v>
      </c>
      <c r="AQ16" s="46">
        <v>2</v>
      </c>
      <c r="AR16" s="46">
        <v>2</v>
      </c>
      <c r="AS16" s="46">
        <v>2</v>
      </c>
      <c r="AT16" s="46">
        <v>2</v>
      </c>
      <c r="AU16" s="46">
        <v>2</v>
      </c>
      <c r="AV16" s="46">
        <v>2</v>
      </c>
      <c r="AW16" s="46">
        <v>2</v>
      </c>
      <c r="AX16" s="45">
        <f t="shared" si="6"/>
        <v>50</v>
      </c>
      <c r="AY16" s="45"/>
      <c r="AZ16" s="46"/>
      <c r="BA16" s="41"/>
      <c r="BB16" s="41"/>
      <c r="BC16" s="41"/>
      <c r="BD16" s="41"/>
      <c r="BE16" s="41"/>
      <c r="BF16" s="41"/>
      <c r="BG16" s="41"/>
      <c r="BH16" s="61"/>
      <c r="BI16" s="4"/>
      <c r="BJ16" s="4"/>
    </row>
    <row r="17" spans="1:62" ht="20.25" customHeight="1" thickBot="1">
      <c r="A17" s="102"/>
      <c r="B17" s="56" t="s">
        <v>89</v>
      </c>
      <c r="C17" s="76" t="s">
        <v>79</v>
      </c>
      <c r="D17" s="45">
        <f t="shared" si="2"/>
        <v>110</v>
      </c>
      <c r="E17" s="45">
        <f t="shared" si="3"/>
        <v>54</v>
      </c>
      <c r="F17" s="45">
        <f t="shared" si="4"/>
        <v>56</v>
      </c>
      <c r="G17" s="46">
        <v>4</v>
      </c>
      <c r="H17" s="46">
        <v>4</v>
      </c>
      <c r="I17" s="46">
        <v>4</v>
      </c>
      <c r="J17" s="46">
        <v>2</v>
      </c>
      <c r="K17" s="46">
        <v>2</v>
      </c>
      <c r="L17" s="46">
        <v>2</v>
      </c>
      <c r="M17" s="46">
        <v>4</v>
      </c>
      <c r="N17" s="46">
        <v>2</v>
      </c>
      <c r="O17" s="46">
        <v>4</v>
      </c>
      <c r="P17" s="46">
        <v>2</v>
      </c>
      <c r="Q17" s="46">
        <v>4</v>
      </c>
      <c r="R17" s="46">
        <v>4</v>
      </c>
      <c r="S17" s="46">
        <v>4</v>
      </c>
      <c r="T17" s="46">
        <v>4</v>
      </c>
      <c r="U17" s="46">
        <v>4</v>
      </c>
      <c r="V17" s="46">
        <v>2</v>
      </c>
      <c r="W17" s="46">
        <v>2</v>
      </c>
      <c r="X17" s="45"/>
      <c r="Y17" s="45">
        <f t="shared" si="5"/>
        <v>54</v>
      </c>
      <c r="Z17" s="45"/>
      <c r="AA17" s="45"/>
      <c r="AB17" s="45"/>
      <c r="AC17" s="46">
        <v>4</v>
      </c>
      <c r="AD17" s="46">
        <v>4</v>
      </c>
      <c r="AE17" s="46">
        <v>2</v>
      </c>
      <c r="AF17" s="46">
        <v>4</v>
      </c>
      <c r="AG17" s="46">
        <v>2</v>
      </c>
      <c r="AH17" s="46">
        <v>2</v>
      </c>
      <c r="AI17" s="46">
        <v>2</v>
      </c>
      <c r="AJ17" s="46">
        <v>2</v>
      </c>
      <c r="AK17" s="46">
        <v>2</v>
      </c>
      <c r="AL17" s="46">
        <v>2</v>
      </c>
      <c r="AM17" s="46">
        <v>4</v>
      </c>
      <c r="AN17" s="46">
        <v>2</v>
      </c>
      <c r="AO17" s="46">
        <v>4</v>
      </c>
      <c r="AP17" s="46">
        <v>2</v>
      </c>
      <c r="AQ17" s="46">
        <v>4</v>
      </c>
      <c r="AR17" s="46">
        <v>4</v>
      </c>
      <c r="AS17" s="46">
        <v>4</v>
      </c>
      <c r="AT17" s="46">
        <v>2</v>
      </c>
      <c r="AU17" s="46">
        <v>2</v>
      </c>
      <c r="AV17" s="46">
        <v>2</v>
      </c>
      <c r="AW17" s="46"/>
      <c r="AX17" s="45">
        <f t="shared" si="6"/>
        <v>56</v>
      </c>
      <c r="AY17" s="45"/>
      <c r="AZ17" s="45"/>
      <c r="BA17" s="43"/>
      <c r="BB17" s="43"/>
      <c r="BC17" s="43"/>
      <c r="BD17" s="43"/>
      <c r="BE17" s="43"/>
      <c r="BF17" s="43"/>
      <c r="BG17" s="43"/>
      <c r="BH17" s="61"/>
      <c r="BI17" s="4"/>
      <c r="BJ17" s="4"/>
    </row>
    <row r="18" spans="1:62" ht="16.5" thickBot="1">
      <c r="A18" s="102"/>
      <c r="B18" s="56" t="s">
        <v>90</v>
      </c>
      <c r="C18" s="76" t="s">
        <v>35</v>
      </c>
      <c r="D18" s="45">
        <f t="shared" si="2"/>
        <v>110</v>
      </c>
      <c r="E18" s="45">
        <f t="shared" si="3"/>
        <v>50</v>
      </c>
      <c r="F18" s="45">
        <f t="shared" si="4"/>
        <v>60</v>
      </c>
      <c r="G18" s="46">
        <v>4</v>
      </c>
      <c r="H18" s="46">
        <v>4</v>
      </c>
      <c r="I18" s="46">
        <v>4</v>
      </c>
      <c r="J18" s="46">
        <v>2</v>
      </c>
      <c r="K18" s="46">
        <v>4</v>
      </c>
      <c r="L18" s="46">
        <v>2</v>
      </c>
      <c r="M18" s="46">
        <v>4</v>
      </c>
      <c r="N18" s="46">
        <v>2</v>
      </c>
      <c r="O18" s="46">
        <v>2</v>
      </c>
      <c r="P18" s="46">
        <v>4</v>
      </c>
      <c r="Q18" s="46">
        <v>2</v>
      </c>
      <c r="R18" s="46">
        <v>2</v>
      </c>
      <c r="S18" s="46">
        <v>2</v>
      </c>
      <c r="T18" s="46">
        <v>2</v>
      </c>
      <c r="U18" s="46">
        <v>4</v>
      </c>
      <c r="V18" s="46">
        <v>2</v>
      </c>
      <c r="W18" s="46">
        <v>4</v>
      </c>
      <c r="X18" s="46"/>
      <c r="Y18" s="45">
        <f t="shared" si="5"/>
        <v>50</v>
      </c>
      <c r="Z18" s="46"/>
      <c r="AA18" s="46"/>
      <c r="AB18" s="46"/>
      <c r="AC18" s="46">
        <v>2</v>
      </c>
      <c r="AD18" s="46">
        <v>2</v>
      </c>
      <c r="AE18" s="46">
        <v>2</v>
      </c>
      <c r="AF18" s="46">
        <v>2</v>
      </c>
      <c r="AG18" s="46">
        <v>2</v>
      </c>
      <c r="AH18" s="46">
        <v>2</v>
      </c>
      <c r="AI18" s="46">
        <v>4</v>
      </c>
      <c r="AJ18" s="46">
        <v>4</v>
      </c>
      <c r="AK18" s="46">
        <v>2</v>
      </c>
      <c r="AL18" s="46">
        <v>4</v>
      </c>
      <c r="AM18" s="46">
        <v>4</v>
      </c>
      <c r="AN18" s="46">
        <v>4</v>
      </c>
      <c r="AO18" s="46">
        <v>4</v>
      </c>
      <c r="AP18" s="46">
        <v>2</v>
      </c>
      <c r="AQ18" s="46">
        <v>2</v>
      </c>
      <c r="AR18" s="46">
        <v>2</v>
      </c>
      <c r="AS18" s="46">
        <v>4</v>
      </c>
      <c r="AT18" s="46">
        <v>4</v>
      </c>
      <c r="AU18" s="46">
        <v>2</v>
      </c>
      <c r="AV18" s="46">
        <v>2</v>
      </c>
      <c r="AW18" s="46">
        <v>4</v>
      </c>
      <c r="AX18" s="45">
        <f t="shared" si="6"/>
        <v>60</v>
      </c>
      <c r="AY18" s="45"/>
      <c r="AZ18" s="46"/>
      <c r="BA18" s="41"/>
      <c r="BB18" s="41"/>
      <c r="BC18" s="41"/>
      <c r="BD18" s="41"/>
      <c r="BE18" s="41"/>
      <c r="BF18" s="41"/>
      <c r="BG18" s="41"/>
      <c r="BH18" s="61"/>
      <c r="BI18" s="4"/>
      <c r="BJ18" s="4"/>
    </row>
    <row r="19" spans="1:62" ht="16.5" thickBot="1">
      <c r="A19" s="102"/>
      <c r="B19" s="56" t="s">
        <v>91</v>
      </c>
      <c r="C19" s="76" t="s">
        <v>80</v>
      </c>
      <c r="D19" s="45">
        <f t="shared" si="2"/>
        <v>66</v>
      </c>
      <c r="E19" s="45">
        <f t="shared" si="3"/>
        <v>34</v>
      </c>
      <c r="F19" s="45">
        <f t="shared" si="4"/>
        <v>32</v>
      </c>
      <c r="G19" s="46">
        <v>2</v>
      </c>
      <c r="H19" s="46">
        <v>2</v>
      </c>
      <c r="I19" s="46">
        <v>2</v>
      </c>
      <c r="J19" s="46">
        <v>2</v>
      </c>
      <c r="K19" s="46">
        <v>2</v>
      </c>
      <c r="L19" s="46">
        <v>2</v>
      </c>
      <c r="M19" s="46">
        <v>2</v>
      </c>
      <c r="N19" s="46">
        <v>2</v>
      </c>
      <c r="O19" s="46">
        <v>2</v>
      </c>
      <c r="P19" s="46">
        <v>2</v>
      </c>
      <c r="Q19" s="46">
        <v>2</v>
      </c>
      <c r="R19" s="46">
        <v>2</v>
      </c>
      <c r="S19" s="46">
        <v>2</v>
      </c>
      <c r="T19" s="46">
        <v>2</v>
      </c>
      <c r="U19" s="46">
        <v>2</v>
      </c>
      <c r="V19" s="46">
        <v>4</v>
      </c>
      <c r="W19" s="46"/>
      <c r="X19" s="46"/>
      <c r="Y19" s="45">
        <f t="shared" si="5"/>
        <v>34</v>
      </c>
      <c r="Z19" s="46"/>
      <c r="AA19" s="46"/>
      <c r="AB19" s="46"/>
      <c r="AC19" s="46"/>
      <c r="AD19" s="46">
        <v>2</v>
      </c>
      <c r="AE19" s="46"/>
      <c r="AF19" s="46">
        <v>2</v>
      </c>
      <c r="AG19" s="46">
        <v>2</v>
      </c>
      <c r="AH19" s="46">
        <v>2</v>
      </c>
      <c r="AI19" s="46"/>
      <c r="AJ19" s="46">
        <v>2</v>
      </c>
      <c r="AK19" s="46">
        <v>2</v>
      </c>
      <c r="AL19" s="46">
        <v>2</v>
      </c>
      <c r="AM19" s="46">
        <v>2</v>
      </c>
      <c r="AN19" s="46">
        <v>2</v>
      </c>
      <c r="AO19" s="46">
        <v>2</v>
      </c>
      <c r="AP19" s="46">
        <v>2</v>
      </c>
      <c r="AQ19" s="46"/>
      <c r="AR19" s="46">
        <v>2</v>
      </c>
      <c r="AS19" s="46">
        <v>2</v>
      </c>
      <c r="AT19" s="46">
        <v>2</v>
      </c>
      <c r="AU19" s="46">
        <v>2</v>
      </c>
      <c r="AV19" s="46">
        <v>2</v>
      </c>
      <c r="AW19" s="46"/>
      <c r="AX19" s="45">
        <f t="shared" si="6"/>
        <v>32</v>
      </c>
      <c r="AY19" s="45"/>
      <c r="AZ19" s="46"/>
      <c r="BA19" s="41"/>
      <c r="BB19" s="41"/>
      <c r="BC19" s="41"/>
      <c r="BD19" s="41"/>
      <c r="BE19" s="41"/>
      <c r="BF19" s="41"/>
      <c r="BG19" s="41"/>
      <c r="BH19" s="61"/>
      <c r="BI19" s="4"/>
      <c r="BJ19" s="4"/>
    </row>
    <row r="20" spans="1:62" ht="16.5" thickBot="1">
      <c r="A20" s="102"/>
      <c r="B20" s="56" t="s">
        <v>92</v>
      </c>
      <c r="C20" s="76" t="s">
        <v>36</v>
      </c>
      <c r="D20" s="45">
        <f t="shared" si="2"/>
        <v>150</v>
      </c>
      <c r="E20" s="45">
        <f t="shared" si="3"/>
        <v>68</v>
      </c>
      <c r="F20" s="45">
        <f t="shared" si="4"/>
        <v>82</v>
      </c>
      <c r="G20" s="46">
        <v>4</v>
      </c>
      <c r="H20" s="46">
        <v>4</v>
      </c>
      <c r="I20" s="46">
        <v>4</v>
      </c>
      <c r="J20" s="46">
        <v>4</v>
      </c>
      <c r="K20" s="46">
        <v>4</v>
      </c>
      <c r="L20" s="46">
        <v>2</v>
      </c>
      <c r="M20" s="46">
        <v>4</v>
      </c>
      <c r="N20" s="46">
        <v>4</v>
      </c>
      <c r="O20" s="46">
        <v>4</v>
      </c>
      <c r="P20" s="46">
        <v>2</v>
      </c>
      <c r="Q20" s="46">
        <v>4</v>
      </c>
      <c r="R20" s="46">
        <v>4</v>
      </c>
      <c r="S20" s="46">
        <v>4</v>
      </c>
      <c r="T20" s="46">
        <v>4</v>
      </c>
      <c r="U20" s="46">
        <v>8</v>
      </c>
      <c r="V20" s="46">
        <v>4</v>
      </c>
      <c r="W20" s="46">
        <v>4</v>
      </c>
      <c r="X20" s="45"/>
      <c r="Y20" s="45">
        <f t="shared" si="5"/>
        <v>68</v>
      </c>
      <c r="Z20" s="45"/>
      <c r="AA20" s="45"/>
      <c r="AB20" s="45"/>
      <c r="AC20" s="46">
        <v>4</v>
      </c>
      <c r="AD20" s="46">
        <v>4</v>
      </c>
      <c r="AE20" s="46">
        <v>4</v>
      </c>
      <c r="AF20" s="46">
        <v>4</v>
      </c>
      <c r="AG20" s="46">
        <v>2</v>
      </c>
      <c r="AH20" s="46">
        <v>4</v>
      </c>
      <c r="AI20" s="46">
        <v>4</v>
      </c>
      <c r="AJ20" s="46">
        <v>4</v>
      </c>
      <c r="AK20" s="46">
        <v>4</v>
      </c>
      <c r="AL20" s="46">
        <v>4</v>
      </c>
      <c r="AM20" s="46">
        <v>4</v>
      </c>
      <c r="AN20" s="46">
        <v>4</v>
      </c>
      <c r="AO20" s="46">
        <v>4</v>
      </c>
      <c r="AP20" s="46">
        <v>4</v>
      </c>
      <c r="AQ20" s="46">
        <v>4</v>
      </c>
      <c r="AR20" s="46">
        <v>4</v>
      </c>
      <c r="AS20" s="46">
        <v>4</v>
      </c>
      <c r="AT20" s="46">
        <v>4</v>
      </c>
      <c r="AU20" s="46">
        <v>4</v>
      </c>
      <c r="AV20" s="46">
        <v>4</v>
      </c>
      <c r="AW20" s="46">
        <v>4</v>
      </c>
      <c r="AX20" s="45">
        <f t="shared" si="6"/>
        <v>82</v>
      </c>
      <c r="AY20" s="45"/>
      <c r="AZ20" s="45"/>
      <c r="BA20" s="43"/>
      <c r="BB20" s="43"/>
      <c r="BC20" s="43"/>
      <c r="BD20" s="43"/>
      <c r="BE20" s="43"/>
      <c r="BF20" s="43"/>
      <c r="BG20" s="43"/>
      <c r="BH20" s="61"/>
      <c r="BI20" s="4"/>
      <c r="BJ20" s="4"/>
    </row>
    <row r="21" spans="1:62" ht="19.5" customHeight="1" thickBot="1">
      <c r="A21" s="102"/>
      <c r="B21" s="56" t="s">
        <v>93</v>
      </c>
      <c r="C21" s="76" t="s">
        <v>81</v>
      </c>
      <c r="D21" s="45">
        <f t="shared" si="2"/>
        <v>92</v>
      </c>
      <c r="E21" s="45">
        <f t="shared" si="3"/>
        <v>40</v>
      </c>
      <c r="F21" s="45">
        <f t="shared" si="4"/>
        <v>52</v>
      </c>
      <c r="G21" s="46">
        <v>4</v>
      </c>
      <c r="H21" s="46">
        <v>2</v>
      </c>
      <c r="I21" s="46">
        <v>4</v>
      </c>
      <c r="J21" s="46">
        <v>2</v>
      </c>
      <c r="K21" s="46">
        <v>2</v>
      </c>
      <c r="L21" s="46">
        <v>2</v>
      </c>
      <c r="M21" s="46">
        <v>2</v>
      </c>
      <c r="N21" s="46">
        <v>2</v>
      </c>
      <c r="O21" s="46">
        <v>2</v>
      </c>
      <c r="P21" s="46">
        <v>2</v>
      </c>
      <c r="Q21" s="46">
        <v>4</v>
      </c>
      <c r="R21" s="46">
        <v>2</v>
      </c>
      <c r="S21" s="46">
        <v>2</v>
      </c>
      <c r="T21" s="46">
        <v>2</v>
      </c>
      <c r="U21" s="46">
        <v>2</v>
      </c>
      <c r="V21" s="46">
        <v>2</v>
      </c>
      <c r="W21" s="46">
        <v>2</v>
      </c>
      <c r="X21" s="45"/>
      <c r="Y21" s="45">
        <f t="shared" si="5"/>
        <v>40</v>
      </c>
      <c r="Z21" s="45"/>
      <c r="AA21" s="45"/>
      <c r="AB21" s="45"/>
      <c r="AC21" s="46">
        <v>2</v>
      </c>
      <c r="AD21" s="46">
        <v>4</v>
      </c>
      <c r="AE21" s="46">
        <v>2</v>
      </c>
      <c r="AF21" s="46">
        <v>4</v>
      </c>
      <c r="AG21" s="46">
        <v>2</v>
      </c>
      <c r="AH21" s="46">
        <v>4</v>
      </c>
      <c r="AI21" s="46">
        <v>2</v>
      </c>
      <c r="AJ21" s="46">
        <v>2</v>
      </c>
      <c r="AK21" s="46">
        <v>2</v>
      </c>
      <c r="AL21" s="46">
        <v>2</v>
      </c>
      <c r="AM21" s="46">
        <v>2</v>
      </c>
      <c r="AN21" s="46">
        <v>2</v>
      </c>
      <c r="AO21" s="46">
        <v>2</v>
      </c>
      <c r="AP21" s="46"/>
      <c r="AQ21" s="46">
        <v>2</v>
      </c>
      <c r="AR21" s="46">
        <v>2</v>
      </c>
      <c r="AS21" s="46">
        <v>2</v>
      </c>
      <c r="AT21" s="46">
        <v>2</v>
      </c>
      <c r="AU21" s="46">
        <v>4</v>
      </c>
      <c r="AV21" s="46">
        <v>2</v>
      </c>
      <c r="AW21" s="46">
        <v>6</v>
      </c>
      <c r="AX21" s="45">
        <f t="shared" si="6"/>
        <v>52</v>
      </c>
      <c r="AY21" s="45"/>
      <c r="AZ21" s="45"/>
      <c r="BA21" s="43"/>
      <c r="BB21" s="43"/>
      <c r="BC21" s="43"/>
      <c r="BD21" s="43"/>
      <c r="BE21" s="43"/>
      <c r="BF21" s="43"/>
      <c r="BG21" s="43"/>
      <c r="BH21" s="61"/>
      <c r="BI21" s="4"/>
      <c r="BJ21" s="4"/>
    </row>
    <row r="22" spans="1:62" ht="23.25" customHeight="1" thickBot="1">
      <c r="A22" s="102"/>
      <c r="B22" s="56" t="s">
        <v>94</v>
      </c>
      <c r="C22" s="76" t="s">
        <v>82</v>
      </c>
      <c r="D22" s="45">
        <f t="shared" si="2"/>
        <v>100</v>
      </c>
      <c r="E22" s="45">
        <f t="shared" si="3"/>
        <v>50</v>
      </c>
      <c r="F22" s="45">
        <f t="shared" si="4"/>
        <v>50</v>
      </c>
      <c r="G22" s="46">
        <v>4</v>
      </c>
      <c r="H22" s="46">
        <v>2</v>
      </c>
      <c r="I22" s="46">
        <v>2</v>
      </c>
      <c r="J22" s="46">
        <v>2</v>
      </c>
      <c r="K22" s="46">
        <v>4</v>
      </c>
      <c r="L22" s="46">
        <v>4</v>
      </c>
      <c r="M22" s="46">
        <v>2</v>
      </c>
      <c r="N22" s="46">
        <v>2</v>
      </c>
      <c r="O22" s="46">
        <v>4</v>
      </c>
      <c r="P22" s="46">
        <v>2</v>
      </c>
      <c r="Q22" s="46">
        <v>2</v>
      </c>
      <c r="R22" s="46">
        <v>4</v>
      </c>
      <c r="S22" s="46">
        <v>2</v>
      </c>
      <c r="T22" s="46">
        <v>4</v>
      </c>
      <c r="U22" s="46">
        <v>2</v>
      </c>
      <c r="V22" s="46">
        <v>4</v>
      </c>
      <c r="W22" s="46">
        <v>4</v>
      </c>
      <c r="X22" s="45"/>
      <c r="Y22" s="45">
        <f t="shared" si="5"/>
        <v>50</v>
      </c>
      <c r="Z22" s="46"/>
      <c r="AA22" s="46"/>
      <c r="AB22" s="46"/>
      <c r="AC22" s="46">
        <v>2</v>
      </c>
      <c r="AD22" s="46">
        <v>2</v>
      </c>
      <c r="AE22" s="46">
        <v>4</v>
      </c>
      <c r="AF22" s="46">
        <v>2</v>
      </c>
      <c r="AG22" s="46">
        <v>2</v>
      </c>
      <c r="AH22" s="46">
        <v>4</v>
      </c>
      <c r="AI22" s="46">
        <v>4</v>
      </c>
      <c r="AJ22" s="46">
        <v>2</v>
      </c>
      <c r="AK22" s="46">
        <v>4</v>
      </c>
      <c r="AL22" s="46">
        <v>2</v>
      </c>
      <c r="AM22" s="46">
        <v>2</v>
      </c>
      <c r="AN22" s="46">
        <v>2</v>
      </c>
      <c r="AO22" s="46">
        <v>2</v>
      </c>
      <c r="AP22" s="46">
        <v>2</v>
      </c>
      <c r="AQ22" s="46">
        <v>2</v>
      </c>
      <c r="AR22" s="46">
        <v>2</v>
      </c>
      <c r="AS22" s="46">
        <v>2</v>
      </c>
      <c r="AT22" s="46">
        <v>2</v>
      </c>
      <c r="AU22" s="46">
        <v>2</v>
      </c>
      <c r="AV22" s="46">
        <v>2</v>
      </c>
      <c r="AW22" s="46">
        <v>2</v>
      </c>
      <c r="AX22" s="45">
        <f t="shared" si="6"/>
        <v>50</v>
      </c>
      <c r="AY22" s="45"/>
      <c r="AZ22" s="46"/>
      <c r="BA22" s="41"/>
      <c r="BB22" s="41"/>
      <c r="BC22" s="41"/>
      <c r="BD22" s="41"/>
      <c r="BE22" s="41"/>
      <c r="BF22" s="41"/>
      <c r="BG22" s="41"/>
      <c r="BH22" s="61"/>
      <c r="BI22" s="4"/>
      <c r="BJ22" s="4"/>
    </row>
    <row r="23" spans="1:62" ht="17.25" customHeight="1" thickBot="1">
      <c r="A23" s="102"/>
      <c r="B23" s="57" t="s">
        <v>95</v>
      </c>
      <c r="C23" s="77" t="s">
        <v>83</v>
      </c>
      <c r="D23" s="45">
        <f t="shared" si="2"/>
        <v>68</v>
      </c>
      <c r="E23" s="45">
        <f t="shared" si="3"/>
        <v>34</v>
      </c>
      <c r="F23" s="45">
        <f t="shared" si="4"/>
        <v>34</v>
      </c>
      <c r="G23" s="46"/>
      <c r="H23" s="46">
        <v>2</v>
      </c>
      <c r="I23" s="46">
        <v>2</v>
      </c>
      <c r="J23" s="46">
        <v>2</v>
      </c>
      <c r="K23" s="46">
        <v>2</v>
      </c>
      <c r="L23" s="46">
        <v>2</v>
      </c>
      <c r="M23" s="46">
        <v>2</v>
      </c>
      <c r="N23" s="46">
        <v>4</v>
      </c>
      <c r="O23" s="46">
        <v>2</v>
      </c>
      <c r="P23" s="46">
        <v>2</v>
      </c>
      <c r="Q23" s="46">
        <v>2</v>
      </c>
      <c r="R23" s="46">
        <v>2</v>
      </c>
      <c r="S23" s="46">
        <v>2</v>
      </c>
      <c r="T23" s="46">
        <v>2</v>
      </c>
      <c r="U23" s="46">
        <v>2</v>
      </c>
      <c r="V23" s="46">
        <v>2</v>
      </c>
      <c r="W23" s="46">
        <v>2</v>
      </c>
      <c r="X23" s="46"/>
      <c r="Y23" s="45">
        <f t="shared" si="5"/>
        <v>34</v>
      </c>
      <c r="Z23" s="46"/>
      <c r="AA23" s="46"/>
      <c r="AB23" s="46"/>
      <c r="AC23" s="46">
        <v>2</v>
      </c>
      <c r="AD23" s="46">
        <v>2</v>
      </c>
      <c r="AE23" s="46">
        <v>2</v>
      </c>
      <c r="AF23" s="46">
        <v>2</v>
      </c>
      <c r="AG23" s="46">
        <v>2</v>
      </c>
      <c r="AH23" s="46">
        <v>2</v>
      </c>
      <c r="AI23" s="46"/>
      <c r="AJ23" s="46">
        <v>2</v>
      </c>
      <c r="AK23" s="46">
        <v>2</v>
      </c>
      <c r="AL23" s="46">
        <v>2</v>
      </c>
      <c r="AM23" s="46">
        <v>2</v>
      </c>
      <c r="AN23" s="46">
        <v>2</v>
      </c>
      <c r="AO23" s="46">
        <v>2</v>
      </c>
      <c r="AP23" s="46">
        <v>2</v>
      </c>
      <c r="AQ23" s="46"/>
      <c r="AR23" s="46">
        <v>2</v>
      </c>
      <c r="AS23" s="46">
        <v>2</v>
      </c>
      <c r="AT23" s="46"/>
      <c r="AU23" s="46">
        <v>2</v>
      </c>
      <c r="AV23" s="46"/>
      <c r="AW23" s="46">
        <v>2</v>
      </c>
      <c r="AX23" s="45">
        <f t="shared" si="6"/>
        <v>34</v>
      </c>
      <c r="AY23" s="45"/>
      <c r="AZ23" s="46"/>
      <c r="BA23" s="41"/>
      <c r="BB23" s="41"/>
      <c r="BC23" s="41"/>
      <c r="BD23" s="41"/>
      <c r="BE23" s="41"/>
      <c r="BF23" s="41"/>
      <c r="BG23" s="41"/>
      <c r="BH23" s="61"/>
      <c r="BI23" s="4"/>
      <c r="BJ23" s="4"/>
    </row>
    <row r="24" spans="1:62" ht="16.5" thickBot="1">
      <c r="A24" s="102"/>
      <c r="B24" s="58" t="s">
        <v>96</v>
      </c>
      <c r="C24" s="78" t="s">
        <v>84</v>
      </c>
      <c r="D24" s="45">
        <f t="shared" si="2"/>
        <v>68</v>
      </c>
      <c r="E24" s="45">
        <f t="shared" si="3"/>
        <v>34</v>
      </c>
      <c r="F24" s="45">
        <f t="shared" si="4"/>
        <v>34</v>
      </c>
      <c r="G24" s="46">
        <v>4</v>
      </c>
      <c r="H24" s="46">
        <v>2</v>
      </c>
      <c r="I24" s="46"/>
      <c r="J24" s="46">
        <v>2</v>
      </c>
      <c r="K24" s="46">
        <v>2</v>
      </c>
      <c r="L24" s="46">
        <v>2</v>
      </c>
      <c r="M24" s="46">
        <v>2</v>
      </c>
      <c r="N24" s="46">
        <v>2</v>
      </c>
      <c r="O24" s="46">
        <v>2</v>
      </c>
      <c r="P24" s="46">
        <v>2</v>
      </c>
      <c r="Q24" s="46">
        <v>2</v>
      </c>
      <c r="R24" s="46">
        <v>2</v>
      </c>
      <c r="S24" s="46">
        <v>2</v>
      </c>
      <c r="T24" s="46">
        <v>2</v>
      </c>
      <c r="U24" s="46">
        <v>2</v>
      </c>
      <c r="V24" s="46">
        <v>2</v>
      </c>
      <c r="W24" s="46">
        <v>2</v>
      </c>
      <c r="X24" s="46"/>
      <c r="Y24" s="45">
        <f t="shared" si="5"/>
        <v>34</v>
      </c>
      <c r="Z24" s="46"/>
      <c r="AA24" s="46"/>
      <c r="AB24" s="46"/>
      <c r="AC24" s="46">
        <v>2</v>
      </c>
      <c r="AD24" s="46">
        <v>2</v>
      </c>
      <c r="AE24" s="46">
        <v>2</v>
      </c>
      <c r="AF24" s="46"/>
      <c r="AG24" s="46">
        <v>2</v>
      </c>
      <c r="AH24" s="46">
        <v>2</v>
      </c>
      <c r="AI24" s="46">
        <v>2</v>
      </c>
      <c r="AJ24" s="46">
        <v>2</v>
      </c>
      <c r="AK24" s="46">
        <v>2</v>
      </c>
      <c r="AL24" s="46">
        <v>2</v>
      </c>
      <c r="AM24" s="46"/>
      <c r="AN24" s="46">
        <v>2</v>
      </c>
      <c r="AO24" s="46"/>
      <c r="AP24" s="46">
        <v>2</v>
      </c>
      <c r="AQ24" s="46">
        <v>2</v>
      </c>
      <c r="AR24" s="46">
        <v>2</v>
      </c>
      <c r="AS24" s="46">
        <v>2</v>
      </c>
      <c r="AT24" s="46">
        <v>2</v>
      </c>
      <c r="AU24" s="46">
        <v>2</v>
      </c>
      <c r="AV24" s="46">
        <v>2</v>
      </c>
      <c r="AW24" s="46"/>
      <c r="AX24" s="45">
        <f t="shared" si="6"/>
        <v>34</v>
      </c>
      <c r="AY24" s="45"/>
      <c r="AZ24" s="46"/>
      <c r="BA24" s="41"/>
      <c r="BB24" s="41"/>
      <c r="BC24" s="41"/>
      <c r="BD24" s="41"/>
      <c r="BE24" s="41"/>
      <c r="BF24" s="41"/>
      <c r="BG24" s="41"/>
      <c r="BH24" s="61"/>
      <c r="BI24" s="4"/>
      <c r="BJ24" s="4"/>
    </row>
    <row r="25" spans="1:62" ht="27" customHeight="1" thickBot="1">
      <c r="A25" s="102"/>
      <c r="B25" s="59" t="s">
        <v>97</v>
      </c>
      <c r="C25" s="79" t="s">
        <v>85</v>
      </c>
      <c r="D25" s="45">
        <f t="shared" si="2"/>
        <v>34</v>
      </c>
      <c r="E25" s="45">
        <f t="shared" si="3"/>
        <v>34</v>
      </c>
      <c r="F25" s="45">
        <f t="shared" si="4"/>
        <v>0</v>
      </c>
      <c r="G25" s="46"/>
      <c r="H25" s="46">
        <v>2</v>
      </c>
      <c r="I25" s="46">
        <v>2</v>
      </c>
      <c r="J25" s="46">
        <v>2</v>
      </c>
      <c r="K25" s="46">
        <v>2</v>
      </c>
      <c r="L25" s="46">
        <v>2</v>
      </c>
      <c r="M25" s="46">
        <v>4</v>
      </c>
      <c r="N25" s="46">
        <v>2</v>
      </c>
      <c r="O25" s="46">
        <v>2</v>
      </c>
      <c r="P25" s="46">
        <v>2</v>
      </c>
      <c r="Q25" s="46">
        <v>2</v>
      </c>
      <c r="R25" s="46">
        <v>2</v>
      </c>
      <c r="S25" s="46">
        <v>2</v>
      </c>
      <c r="T25" s="46">
        <v>2</v>
      </c>
      <c r="U25" s="46">
        <v>2</v>
      </c>
      <c r="V25" s="46">
        <v>4</v>
      </c>
      <c r="W25" s="46"/>
      <c r="X25" s="46"/>
      <c r="Y25" s="45">
        <f t="shared" si="5"/>
        <v>34</v>
      </c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5">
        <f t="shared" si="6"/>
        <v>0</v>
      </c>
      <c r="AY25" s="45"/>
      <c r="AZ25" s="46"/>
      <c r="BA25" s="41"/>
      <c r="BB25" s="41"/>
      <c r="BC25" s="41"/>
      <c r="BD25" s="41"/>
      <c r="BE25" s="41"/>
      <c r="BF25" s="41"/>
      <c r="BG25" s="41"/>
      <c r="BH25" s="61"/>
      <c r="BI25" s="4"/>
      <c r="BJ25" s="4"/>
    </row>
    <row r="26" spans="1:62" ht="27" customHeight="1" thickBot="1">
      <c r="A26" s="102"/>
      <c r="B26" s="68" t="s">
        <v>136</v>
      </c>
      <c r="C26" s="80" t="s">
        <v>138</v>
      </c>
      <c r="D26" s="45">
        <f t="shared" si="2"/>
        <v>42</v>
      </c>
      <c r="E26" s="45">
        <f t="shared" si="3"/>
        <v>0</v>
      </c>
      <c r="F26" s="45">
        <f t="shared" si="4"/>
        <v>42</v>
      </c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5">
        <f t="shared" si="5"/>
        <v>0</v>
      </c>
      <c r="Z26" s="46"/>
      <c r="AA26" s="46"/>
      <c r="AB26" s="46"/>
      <c r="AC26" s="46">
        <v>2</v>
      </c>
      <c r="AD26" s="46">
        <v>2</v>
      </c>
      <c r="AE26" s="46">
        <v>2</v>
      </c>
      <c r="AF26" s="46">
        <v>2</v>
      </c>
      <c r="AG26" s="46">
        <v>2</v>
      </c>
      <c r="AH26" s="46">
        <v>2</v>
      </c>
      <c r="AI26" s="46">
        <v>2</v>
      </c>
      <c r="AJ26" s="46">
        <v>2</v>
      </c>
      <c r="AK26" s="46">
        <v>2</v>
      </c>
      <c r="AL26" s="46">
        <v>2</v>
      </c>
      <c r="AM26" s="46">
        <v>2</v>
      </c>
      <c r="AN26" s="46">
        <v>2</v>
      </c>
      <c r="AO26" s="46">
        <v>2</v>
      </c>
      <c r="AP26" s="46">
        <v>2</v>
      </c>
      <c r="AQ26" s="46">
        <v>2</v>
      </c>
      <c r="AR26" s="46">
        <v>2</v>
      </c>
      <c r="AS26" s="46">
        <v>2</v>
      </c>
      <c r="AT26" s="46">
        <v>4</v>
      </c>
      <c r="AU26" s="46">
        <v>2</v>
      </c>
      <c r="AV26" s="46">
        <v>2</v>
      </c>
      <c r="AW26" s="46"/>
      <c r="AX26" s="45">
        <f t="shared" si="6"/>
        <v>42</v>
      </c>
      <c r="AY26" s="45"/>
      <c r="AZ26" s="46"/>
      <c r="BA26" s="41"/>
      <c r="BB26" s="41"/>
      <c r="BC26" s="41"/>
      <c r="BD26" s="41"/>
      <c r="BE26" s="41"/>
      <c r="BF26" s="41"/>
      <c r="BG26" s="41"/>
      <c r="BH26" s="61"/>
      <c r="BI26" s="4"/>
      <c r="BJ26" s="4"/>
    </row>
    <row r="27" spans="1:62" ht="24">
      <c r="A27" s="102"/>
      <c r="B27" s="66" t="s">
        <v>98</v>
      </c>
      <c r="C27" s="80" t="s">
        <v>38</v>
      </c>
      <c r="D27" s="45">
        <f t="shared" si="2"/>
        <v>30</v>
      </c>
      <c r="E27" s="45">
        <f t="shared" si="3"/>
        <v>16</v>
      </c>
      <c r="F27" s="45">
        <f t="shared" si="4"/>
        <v>14</v>
      </c>
      <c r="G27" s="46">
        <v>2</v>
      </c>
      <c r="H27" s="46"/>
      <c r="I27" s="46"/>
      <c r="J27" s="46">
        <v>2</v>
      </c>
      <c r="K27" s="46">
        <v>2</v>
      </c>
      <c r="L27" s="46">
        <v>2</v>
      </c>
      <c r="M27" s="46">
        <v>2</v>
      </c>
      <c r="N27" s="46">
        <v>2</v>
      </c>
      <c r="O27" s="46">
        <v>2</v>
      </c>
      <c r="P27" s="46"/>
      <c r="Q27" s="46">
        <v>2</v>
      </c>
      <c r="R27" s="46"/>
      <c r="S27" s="46"/>
      <c r="T27" s="46"/>
      <c r="U27" s="46"/>
      <c r="V27" s="46"/>
      <c r="W27" s="46"/>
      <c r="X27" s="46"/>
      <c r="Y27" s="45">
        <f t="shared" si="5"/>
        <v>16</v>
      </c>
      <c r="Z27" s="46"/>
      <c r="AA27" s="46"/>
      <c r="AB27" s="46"/>
      <c r="AC27" s="46">
        <v>2</v>
      </c>
      <c r="AD27" s="46"/>
      <c r="AE27" s="46">
        <v>2</v>
      </c>
      <c r="AF27" s="46"/>
      <c r="AG27" s="46">
        <v>2</v>
      </c>
      <c r="AH27" s="46"/>
      <c r="AI27" s="46">
        <v>2</v>
      </c>
      <c r="AJ27" s="46"/>
      <c r="AK27" s="46">
        <v>2</v>
      </c>
      <c r="AL27" s="46"/>
      <c r="AM27" s="46"/>
      <c r="AN27" s="46">
        <v>2</v>
      </c>
      <c r="AO27" s="46"/>
      <c r="AP27" s="46"/>
      <c r="AQ27" s="46">
        <v>2</v>
      </c>
      <c r="AR27" s="46"/>
      <c r="AS27" s="46"/>
      <c r="AT27" s="46"/>
      <c r="AU27" s="46"/>
      <c r="AV27" s="46"/>
      <c r="AW27" s="46"/>
      <c r="AX27" s="45">
        <f t="shared" si="6"/>
        <v>14</v>
      </c>
      <c r="AY27" s="45"/>
      <c r="AZ27" s="46"/>
      <c r="BA27" s="41"/>
      <c r="BB27" s="41"/>
      <c r="BC27" s="41"/>
      <c r="BD27" s="41"/>
      <c r="BE27" s="41"/>
      <c r="BF27" s="41"/>
      <c r="BG27" s="41"/>
      <c r="BH27" s="61"/>
      <c r="BI27" s="4"/>
      <c r="BJ27" s="4"/>
    </row>
    <row r="28" spans="1:62" ht="33" customHeight="1">
      <c r="A28" s="103"/>
      <c r="B28" s="65" t="s">
        <v>127</v>
      </c>
      <c r="C28" s="81" t="s">
        <v>128</v>
      </c>
      <c r="D28" s="45">
        <f t="shared" si="2"/>
        <v>34</v>
      </c>
      <c r="E28" s="45">
        <f t="shared" si="3"/>
        <v>0</v>
      </c>
      <c r="F28" s="45">
        <f t="shared" si="4"/>
        <v>34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5">
        <f t="shared" si="5"/>
        <v>0</v>
      </c>
      <c r="Z28" s="46"/>
      <c r="AA28" s="46"/>
      <c r="AB28" s="46"/>
      <c r="AC28" s="46">
        <v>2</v>
      </c>
      <c r="AD28" s="46"/>
      <c r="AE28" s="46">
        <v>2</v>
      </c>
      <c r="AF28" s="46">
        <v>2</v>
      </c>
      <c r="AG28" s="46"/>
      <c r="AH28" s="46"/>
      <c r="AI28" s="46">
        <v>2</v>
      </c>
      <c r="AJ28" s="46">
        <v>2</v>
      </c>
      <c r="AK28" s="46">
        <v>2</v>
      </c>
      <c r="AL28" s="46">
        <v>2</v>
      </c>
      <c r="AM28" s="46">
        <v>2</v>
      </c>
      <c r="AN28" s="46">
        <v>2</v>
      </c>
      <c r="AO28" s="46">
        <v>2</v>
      </c>
      <c r="AP28" s="46"/>
      <c r="AQ28" s="46">
        <v>2</v>
      </c>
      <c r="AR28" s="46">
        <v>2</v>
      </c>
      <c r="AS28" s="46">
        <v>2</v>
      </c>
      <c r="AT28" s="46">
        <v>2</v>
      </c>
      <c r="AU28" s="46">
        <v>2</v>
      </c>
      <c r="AV28" s="46">
        <v>2</v>
      </c>
      <c r="AW28" s="46">
        <v>2</v>
      </c>
      <c r="AX28" s="45">
        <f t="shared" si="6"/>
        <v>34</v>
      </c>
      <c r="AY28" s="45"/>
      <c r="AZ28" s="46"/>
      <c r="BA28" s="41"/>
      <c r="BB28" s="41"/>
      <c r="BC28" s="41"/>
      <c r="BD28" s="41"/>
      <c r="BE28" s="41"/>
      <c r="BF28" s="41"/>
      <c r="BG28" s="41"/>
      <c r="BH28" s="61"/>
      <c r="BI28" s="4"/>
      <c r="BJ28" s="4"/>
    </row>
    <row r="29" spans="1:62" ht="33" customHeight="1">
      <c r="A29" s="103"/>
      <c r="B29" s="74" t="s">
        <v>143</v>
      </c>
      <c r="C29" s="72" t="s">
        <v>144</v>
      </c>
      <c r="D29" s="45">
        <f t="shared" si="2"/>
        <v>30</v>
      </c>
      <c r="E29" s="45">
        <f t="shared" si="3"/>
        <v>0</v>
      </c>
      <c r="F29" s="45">
        <f t="shared" si="4"/>
        <v>30</v>
      </c>
      <c r="G29" s="45">
        <f>SUM(G30:G31)</f>
        <v>0</v>
      </c>
      <c r="H29" s="45">
        <f t="shared" ref="H29:W29" si="7">SUM(H30:H31)</f>
        <v>0</v>
      </c>
      <c r="I29" s="45">
        <f t="shared" si="7"/>
        <v>0</v>
      </c>
      <c r="J29" s="45">
        <f t="shared" si="7"/>
        <v>0</v>
      </c>
      <c r="K29" s="45">
        <f t="shared" si="7"/>
        <v>0</v>
      </c>
      <c r="L29" s="45">
        <f t="shared" si="7"/>
        <v>0</v>
      </c>
      <c r="M29" s="45">
        <f t="shared" si="7"/>
        <v>0</v>
      </c>
      <c r="N29" s="45">
        <f t="shared" si="7"/>
        <v>0</v>
      </c>
      <c r="O29" s="45">
        <f t="shared" si="7"/>
        <v>0</v>
      </c>
      <c r="P29" s="45">
        <f t="shared" si="7"/>
        <v>0</v>
      </c>
      <c r="Q29" s="45">
        <f t="shared" si="7"/>
        <v>0</v>
      </c>
      <c r="R29" s="45">
        <f t="shared" si="7"/>
        <v>0</v>
      </c>
      <c r="S29" s="45">
        <f t="shared" si="7"/>
        <v>0</v>
      </c>
      <c r="T29" s="45">
        <f t="shared" si="7"/>
        <v>0</v>
      </c>
      <c r="U29" s="45">
        <f t="shared" si="7"/>
        <v>0</v>
      </c>
      <c r="V29" s="45">
        <f t="shared" si="7"/>
        <v>0</v>
      </c>
      <c r="W29" s="45">
        <f t="shared" si="7"/>
        <v>0</v>
      </c>
      <c r="X29" s="45"/>
      <c r="Y29" s="45">
        <f t="shared" si="5"/>
        <v>0</v>
      </c>
      <c r="Z29" s="45"/>
      <c r="AA29" s="45"/>
      <c r="AB29" s="45"/>
      <c r="AC29" s="45">
        <f t="shared" ref="AC29:AW29" si="8">SUM(AC30:AC31)</f>
        <v>0</v>
      </c>
      <c r="AD29" s="45">
        <f t="shared" si="8"/>
        <v>0</v>
      </c>
      <c r="AE29" s="45">
        <f t="shared" si="8"/>
        <v>0</v>
      </c>
      <c r="AF29" s="45">
        <f t="shared" si="8"/>
        <v>0</v>
      </c>
      <c r="AG29" s="45">
        <f t="shared" si="8"/>
        <v>0</v>
      </c>
      <c r="AH29" s="45">
        <f t="shared" si="8"/>
        <v>0</v>
      </c>
      <c r="AI29" s="45">
        <f t="shared" si="8"/>
        <v>0</v>
      </c>
      <c r="AJ29" s="45">
        <f t="shared" si="8"/>
        <v>0</v>
      </c>
      <c r="AK29" s="45">
        <f t="shared" si="8"/>
        <v>0</v>
      </c>
      <c r="AL29" s="45">
        <f t="shared" si="8"/>
        <v>0</v>
      </c>
      <c r="AM29" s="45">
        <f t="shared" si="8"/>
        <v>4</v>
      </c>
      <c r="AN29" s="45">
        <f t="shared" si="8"/>
        <v>2</v>
      </c>
      <c r="AO29" s="45">
        <f t="shared" si="8"/>
        <v>2</v>
      </c>
      <c r="AP29" s="45">
        <f t="shared" si="8"/>
        <v>4</v>
      </c>
      <c r="AQ29" s="45">
        <f t="shared" si="8"/>
        <v>2</v>
      </c>
      <c r="AR29" s="45">
        <f t="shared" si="8"/>
        <v>2</v>
      </c>
      <c r="AS29" s="45">
        <f t="shared" si="8"/>
        <v>2</v>
      </c>
      <c r="AT29" s="45">
        <f t="shared" si="8"/>
        <v>2</v>
      </c>
      <c r="AU29" s="45">
        <f t="shared" si="8"/>
        <v>2</v>
      </c>
      <c r="AV29" s="45">
        <f t="shared" si="8"/>
        <v>4</v>
      </c>
      <c r="AW29" s="45">
        <f t="shared" si="8"/>
        <v>4</v>
      </c>
      <c r="AX29" s="45">
        <f t="shared" si="6"/>
        <v>30</v>
      </c>
      <c r="AY29" s="45"/>
      <c r="AZ29" s="45"/>
      <c r="BA29" s="43"/>
      <c r="BB29" s="43"/>
      <c r="BC29" s="41"/>
      <c r="BD29" s="41"/>
      <c r="BE29" s="41"/>
      <c r="BF29" s="41"/>
      <c r="BG29" s="41"/>
      <c r="BH29" s="61"/>
      <c r="BI29" s="4"/>
      <c r="BJ29" s="4"/>
    </row>
    <row r="30" spans="1:62" ht="48">
      <c r="A30" s="103"/>
      <c r="B30" s="88" t="s">
        <v>129</v>
      </c>
      <c r="C30" s="89" t="s">
        <v>145</v>
      </c>
      <c r="D30" s="45">
        <f t="shared" si="2"/>
        <v>0</v>
      </c>
      <c r="E30" s="45">
        <f t="shared" si="3"/>
        <v>0</v>
      </c>
      <c r="F30" s="45">
        <f t="shared" si="4"/>
        <v>0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5"/>
      <c r="Y30" s="45">
        <f t="shared" si="5"/>
        <v>0</v>
      </c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5">
        <f t="shared" si="6"/>
        <v>0</v>
      </c>
      <c r="AY30" s="45"/>
      <c r="AZ30" s="46"/>
      <c r="BA30" s="41"/>
      <c r="BB30" s="41"/>
      <c r="BC30" s="41"/>
      <c r="BD30" s="41"/>
      <c r="BE30" s="41"/>
      <c r="BF30" s="41"/>
      <c r="BG30" s="41"/>
      <c r="BH30" s="61"/>
      <c r="BI30" s="4"/>
      <c r="BJ30" s="4"/>
    </row>
    <row r="31" spans="1:62" ht="43.5" customHeight="1">
      <c r="A31" s="103"/>
      <c r="B31" s="67" t="s">
        <v>130</v>
      </c>
      <c r="C31" s="67" t="s">
        <v>131</v>
      </c>
      <c r="D31" s="45">
        <f t="shared" si="2"/>
        <v>30</v>
      </c>
      <c r="E31" s="45">
        <f t="shared" si="3"/>
        <v>0</v>
      </c>
      <c r="F31" s="45">
        <f t="shared" si="4"/>
        <v>30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5">
        <f t="shared" si="5"/>
        <v>0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>
        <v>4</v>
      </c>
      <c r="AN31" s="46">
        <v>2</v>
      </c>
      <c r="AO31" s="46">
        <v>2</v>
      </c>
      <c r="AP31" s="46">
        <v>4</v>
      </c>
      <c r="AQ31" s="46">
        <v>2</v>
      </c>
      <c r="AR31" s="46">
        <v>2</v>
      </c>
      <c r="AS31" s="46">
        <v>2</v>
      </c>
      <c r="AT31" s="46">
        <v>2</v>
      </c>
      <c r="AU31" s="46">
        <v>2</v>
      </c>
      <c r="AV31" s="46">
        <v>4</v>
      </c>
      <c r="AW31" s="46">
        <v>4</v>
      </c>
      <c r="AX31" s="45">
        <f t="shared" si="6"/>
        <v>30</v>
      </c>
      <c r="AY31" s="45"/>
      <c r="AZ31" s="46"/>
      <c r="BA31" s="41"/>
      <c r="BB31" s="41"/>
      <c r="BC31" s="41"/>
      <c r="BD31" s="41"/>
      <c r="BE31" s="41"/>
      <c r="BF31" s="41"/>
      <c r="BG31" s="41"/>
      <c r="BH31" s="61"/>
      <c r="BI31" s="4"/>
      <c r="BJ31" s="4"/>
    </row>
    <row r="32" spans="1:62" ht="29.25" customHeight="1">
      <c r="A32" s="1"/>
      <c r="B32" s="116" t="s">
        <v>40</v>
      </c>
      <c r="C32" s="117"/>
      <c r="D32" s="45">
        <f>SUM(D12,D29)</f>
        <v>1322</v>
      </c>
      <c r="E32" s="45">
        <f t="shared" ref="E32:AX32" si="9">SUM(E12,E29)</f>
        <v>598</v>
      </c>
      <c r="F32" s="45">
        <f t="shared" si="9"/>
        <v>724</v>
      </c>
      <c r="G32" s="45">
        <f t="shared" si="9"/>
        <v>36</v>
      </c>
      <c r="H32" s="45">
        <f t="shared" si="9"/>
        <v>36</v>
      </c>
      <c r="I32" s="45">
        <f t="shared" si="9"/>
        <v>36</v>
      </c>
      <c r="J32" s="45">
        <f t="shared" si="9"/>
        <v>36</v>
      </c>
      <c r="K32" s="45">
        <f t="shared" si="9"/>
        <v>36</v>
      </c>
      <c r="L32" s="45">
        <f t="shared" si="9"/>
        <v>36</v>
      </c>
      <c r="M32" s="45">
        <f t="shared" si="9"/>
        <v>36</v>
      </c>
      <c r="N32" s="45">
        <f t="shared" si="9"/>
        <v>36</v>
      </c>
      <c r="O32" s="45">
        <f t="shared" si="9"/>
        <v>36</v>
      </c>
      <c r="P32" s="45">
        <f t="shared" si="9"/>
        <v>30</v>
      </c>
      <c r="Q32" s="45">
        <f t="shared" si="9"/>
        <v>36</v>
      </c>
      <c r="R32" s="45">
        <f t="shared" si="9"/>
        <v>36</v>
      </c>
      <c r="S32" s="45">
        <f t="shared" si="9"/>
        <v>36</v>
      </c>
      <c r="T32" s="45">
        <f t="shared" si="9"/>
        <v>36</v>
      </c>
      <c r="U32" s="45">
        <f t="shared" si="9"/>
        <v>36</v>
      </c>
      <c r="V32" s="45">
        <f t="shared" si="9"/>
        <v>36</v>
      </c>
      <c r="W32" s="45">
        <f t="shared" si="9"/>
        <v>28</v>
      </c>
      <c r="X32" s="45"/>
      <c r="Y32" s="45">
        <f t="shared" si="9"/>
        <v>598</v>
      </c>
      <c r="Z32" s="45"/>
      <c r="AA32" s="45"/>
      <c r="AB32" s="45"/>
      <c r="AC32" s="45">
        <f t="shared" si="9"/>
        <v>36</v>
      </c>
      <c r="AD32" s="45">
        <f t="shared" si="9"/>
        <v>36</v>
      </c>
      <c r="AE32" s="45">
        <f t="shared" si="9"/>
        <v>36</v>
      </c>
      <c r="AF32" s="45">
        <f t="shared" si="9"/>
        <v>36</v>
      </c>
      <c r="AG32" s="45">
        <f t="shared" si="9"/>
        <v>30</v>
      </c>
      <c r="AH32" s="45">
        <f t="shared" si="9"/>
        <v>36</v>
      </c>
      <c r="AI32" s="45">
        <f t="shared" si="9"/>
        <v>30</v>
      </c>
      <c r="AJ32" s="45">
        <f t="shared" si="9"/>
        <v>36</v>
      </c>
      <c r="AK32" s="45">
        <f t="shared" si="9"/>
        <v>36</v>
      </c>
      <c r="AL32" s="45">
        <f t="shared" si="9"/>
        <v>36</v>
      </c>
      <c r="AM32" s="45">
        <f t="shared" si="9"/>
        <v>36</v>
      </c>
      <c r="AN32" s="45">
        <f t="shared" si="9"/>
        <v>36</v>
      </c>
      <c r="AO32" s="45">
        <f t="shared" si="9"/>
        <v>36</v>
      </c>
      <c r="AP32" s="45">
        <f t="shared" si="9"/>
        <v>30</v>
      </c>
      <c r="AQ32" s="45">
        <f t="shared" si="9"/>
        <v>32</v>
      </c>
      <c r="AR32" s="45">
        <f t="shared" si="9"/>
        <v>36</v>
      </c>
      <c r="AS32" s="45">
        <f t="shared" si="9"/>
        <v>36</v>
      </c>
      <c r="AT32" s="45">
        <f t="shared" si="9"/>
        <v>36</v>
      </c>
      <c r="AU32" s="45">
        <f t="shared" si="9"/>
        <v>36</v>
      </c>
      <c r="AV32" s="45">
        <f t="shared" si="9"/>
        <v>32</v>
      </c>
      <c r="AW32" s="45">
        <f t="shared" si="9"/>
        <v>30</v>
      </c>
      <c r="AX32" s="45">
        <f t="shared" si="9"/>
        <v>724</v>
      </c>
      <c r="AY32" s="44"/>
      <c r="AZ32" s="44"/>
      <c r="BA32" s="42"/>
      <c r="BB32" s="42"/>
      <c r="BC32" s="42"/>
      <c r="BD32" s="42"/>
      <c r="BE32" s="42"/>
      <c r="BF32" s="42"/>
      <c r="BG32" s="42"/>
      <c r="BH32" s="1"/>
    </row>
    <row r="33" spans="1:60" ht="32.25" customHeight="1">
      <c r="A33" s="1"/>
      <c r="B33" s="116" t="s">
        <v>41</v>
      </c>
      <c r="C33" s="117"/>
      <c r="D33" s="45">
        <f t="shared" ref="D33" si="10">SUM(E33:F33)</f>
        <v>684</v>
      </c>
      <c r="E33" s="45">
        <f>SUM(G33:X33)</f>
        <v>306</v>
      </c>
      <c r="F33" s="85">
        <f>SUM(Z33:AW33)</f>
        <v>378</v>
      </c>
      <c r="G33" s="44">
        <v>18</v>
      </c>
      <c r="H33" s="44">
        <v>18</v>
      </c>
      <c r="I33" s="44">
        <v>18</v>
      </c>
      <c r="J33" s="44">
        <v>18</v>
      </c>
      <c r="K33" s="44">
        <v>18</v>
      </c>
      <c r="L33" s="44">
        <v>18</v>
      </c>
      <c r="M33" s="44">
        <v>18</v>
      </c>
      <c r="N33" s="44">
        <v>18</v>
      </c>
      <c r="O33" s="44">
        <v>18</v>
      </c>
      <c r="P33" s="44">
        <v>18</v>
      </c>
      <c r="Q33" s="44">
        <v>18</v>
      </c>
      <c r="R33" s="44">
        <v>18</v>
      </c>
      <c r="S33" s="44">
        <v>18</v>
      </c>
      <c r="T33" s="44">
        <v>18</v>
      </c>
      <c r="U33" s="44">
        <v>18</v>
      </c>
      <c r="V33" s="44">
        <v>18</v>
      </c>
      <c r="W33" s="44">
        <v>18</v>
      </c>
      <c r="X33" s="86"/>
      <c r="Y33" s="45">
        <f>SUM(G33:X33)</f>
        <v>306</v>
      </c>
      <c r="Z33" s="87"/>
      <c r="AA33" s="87"/>
      <c r="AB33" s="44"/>
      <c r="AC33" s="44">
        <v>18</v>
      </c>
      <c r="AD33" s="44">
        <v>18</v>
      </c>
      <c r="AE33" s="44">
        <v>18</v>
      </c>
      <c r="AF33" s="44">
        <v>18</v>
      </c>
      <c r="AG33" s="44">
        <v>18</v>
      </c>
      <c r="AH33" s="44">
        <v>18</v>
      </c>
      <c r="AI33" s="44">
        <v>18</v>
      </c>
      <c r="AJ33" s="44">
        <v>18</v>
      </c>
      <c r="AK33" s="44">
        <v>18</v>
      </c>
      <c r="AL33" s="44">
        <v>18</v>
      </c>
      <c r="AM33" s="44">
        <v>18</v>
      </c>
      <c r="AN33" s="44">
        <v>18</v>
      </c>
      <c r="AO33" s="44">
        <v>18</v>
      </c>
      <c r="AP33" s="44">
        <v>18</v>
      </c>
      <c r="AQ33" s="44">
        <v>18</v>
      </c>
      <c r="AR33" s="44">
        <v>18</v>
      </c>
      <c r="AS33" s="44">
        <v>18</v>
      </c>
      <c r="AT33" s="44">
        <v>18</v>
      </c>
      <c r="AU33" s="44">
        <v>18</v>
      </c>
      <c r="AV33" s="44">
        <v>18</v>
      </c>
      <c r="AW33" s="44">
        <v>18</v>
      </c>
      <c r="AX33" s="83">
        <f>SUM(Z33:AW33)</f>
        <v>378</v>
      </c>
      <c r="AY33" s="44"/>
      <c r="AZ33" s="44"/>
      <c r="BA33" s="42"/>
      <c r="BB33" s="42"/>
      <c r="BC33" s="42"/>
      <c r="BD33" s="42"/>
      <c r="BE33" s="42"/>
      <c r="BF33" s="42"/>
      <c r="BG33" s="42"/>
      <c r="BH33" s="1"/>
    </row>
    <row r="34" spans="1:60" ht="27.75" customHeight="1">
      <c r="A34" s="1"/>
      <c r="B34" s="116" t="s">
        <v>42</v>
      </c>
      <c r="C34" s="117"/>
      <c r="D34" s="45">
        <f>SUM(D32:D33)</f>
        <v>2006</v>
      </c>
      <c r="E34" s="45">
        <f t="shared" ref="E34:AX34" si="11">SUM(E32:E33)</f>
        <v>904</v>
      </c>
      <c r="F34" s="45">
        <f t="shared" si="11"/>
        <v>1102</v>
      </c>
      <c r="G34" s="45">
        <f t="shared" si="11"/>
        <v>54</v>
      </c>
      <c r="H34" s="45">
        <f t="shared" si="11"/>
        <v>54</v>
      </c>
      <c r="I34" s="45">
        <f t="shared" si="11"/>
        <v>54</v>
      </c>
      <c r="J34" s="45">
        <f t="shared" si="11"/>
        <v>54</v>
      </c>
      <c r="K34" s="45">
        <f t="shared" si="11"/>
        <v>54</v>
      </c>
      <c r="L34" s="45">
        <f t="shared" si="11"/>
        <v>54</v>
      </c>
      <c r="M34" s="45">
        <f t="shared" si="11"/>
        <v>54</v>
      </c>
      <c r="N34" s="45">
        <f t="shared" si="11"/>
        <v>54</v>
      </c>
      <c r="O34" s="45">
        <f t="shared" si="11"/>
        <v>54</v>
      </c>
      <c r="P34" s="45">
        <f t="shared" si="11"/>
        <v>48</v>
      </c>
      <c r="Q34" s="45">
        <f t="shared" si="11"/>
        <v>54</v>
      </c>
      <c r="R34" s="45">
        <f t="shared" si="11"/>
        <v>54</v>
      </c>
      <c r="S34" s="45">
        <f t="shared" si="11"/>
        <v>54</v>
      </c>
      <c r="T34" s="45">
        <f t="shared" si="11"/>
        <v>54</v>
      </c>
      <c r="U34" s="45">
        <f t="shared" si="11"/>
        <v>54</v>
      </c>
      <c r="V34" s="45">
        <f t="shared" si="11"/>
        <v>54</v>
      </c>
      <c r="W34" s="45">
        <f t="shared" si="11"/>
        <v>46</v>
      </c>
      <c r="X34" s="45"/>
      <c r="Y34" s="45">
        <f t="shared" si="11"/>
        <v>904</v>
      </c>
      <c r="Z34" s="45"/>
      <c r="AA34" s="45"/>
      <c r="AB34" s="45"/>
      <c r="AC34" s="45">
        <f t="shared" si="11"/>
        <v>54</v>
      </c>
      <c r="AD34" s="45">
        <f t="shared" si="11"/>
        <v>54</v>
      </c>
      <c r="AE34" s="45">
        <f t="shared" si="11"/>
        <v>54</v>
      </c>
      <c r="AF34" s="45">
        <f t="shared" si="11"/>
        <v>54</v>
      </c>
      <c r="AG34" s="45">
        <f t="shared" si="11"/>
        <v>48</v>
      </c>
      <c r="AH34" s="45">
        <f t="shared" si="11"/>
        <v>54</v>
      </c>
      <c r="AI34" s="45">
        <f t="shared" si="11"/>
        <v>48</v>
      </c>
      <c r="AJ34" s="45">
        <f t="shared" si="11"/>
        <v>54</v>
      </c>
      <c r="AK34" s="45">
        <f t="shared" si="11"/>
        <v>54</v>
      </c>
      <c r="AL34" s="45">
        <f t="shared" si="11"/>
        <v>54</v>
      </c>
      <c r="AM34" s="45">
        <f t="shared" si="11"/>
        <v>54</v>
      </c>
      <c r="AN34" s="45">
        <f t="shared" si="11"/>
        <v>54</v>
      </c>
      <c r="AO34" s="45">
        <f t="shared" si="11"/>
        <v>54</v>
      </c>
      <c r="AP34" s="45">
        <f t="shared" si="11"/>
        <v>48</v>
      </c>
      <c r="AQ34" s="45">
        <f t="shared" si="11"/>
        <v>50</v>
      </c>
      <c r="AR34" s="45">
        <f t="shared" si="11"/>
        <v>54</v>
      </c>
      <c r="AS34" s="45">
        <f t="shared" si="11"/>
        <v>54</v>
      </c>
      <c r="AT34" s="45">
        <f t="shared" si="11"/>
        <v>54</v>
      </c>
      <c r="AU34" s="45">
        <f t="shared" si="11"/>
        <v>54</v>
      </c>
      <c r="AV34" s="45">
        <f t="shared" si="11"/>
        <v>50</v>
      </c>
      <c r="AW34" s="45">
        <f t="shared" si="11"/>
        <v>48</v>
      </c>
      <c r="AX34" s="45">
        <f t="shared" si="11"/>
        <v>1102</v>
      </c>
      <c r="AY34" s="44"/>
      <c r="AZ34" s="44"/>
      <c r="BA34" s="42"/>
      <c r="BB34" s="42"/>
      <c r="BC34" s="42"/>
      <c r="BD34" s="42"/>
      <c r="BE34" s="42"/>
      <c r="BF34" s="42"/>
      <c r="BG34" s="42"/>
      <c r="BH34" s="1"/>
    </row>
    <row r="35" spans="1:60"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</row>
    <row r="36" spans="1:60" ht="63.75" customHeight="1">
      <c r="C36" s="18" t="s">
        <v>45</v>
      </c>
      <c r="D36" s="18"/>
      <c r="E36" s="18"/>
      <c r="F36" s="18"/>
      <c r="G36" s="16"/>
      <c r="H36" s="17"/>
      <c r="I36" s="18"/>
      <c r="J36" s="133" t="s">
        <v>46</v>
      </c>
      <c r="K36" s="133"/>
      <c r="L36" s="133"/>
      <c r="M36" s="133"/>
      <c r="N36" s="23"/>
      <c r="O36" s="133"/>
      <c r="P36" s="133"/>
      <c r="Q36" s="133"/>
      <c r="R36" s="22"/>
      <c r="S36" s="133" t="s">
        <v>47</v>
      </c>
      <c r="T36" s="133"/>
      <c r="U36" s="133"/>
      <c r="V36" s="133"/>
      <c r="W36" s="23"/>
      <c r="X36" s="133" t="s">
        <v>64</v>
      </c>
      <c r="Y36" s="133"/>
      <c r="Z36" s="133"/>
      <c r="AA36" s="133"/>
      <c r="AB36" s="133"/>
      <c r="AC36" s="133" t="s">
        <v>63</v>
      </c>
      <c r="AD36" s="133"/>
      <c r="AE36" s="133"/>
      <c r="AF36" s="133"/>
      <c r="AG36" s="133"/>
      <c r="AH36" s="133" t="s">
        <v>53</v>
      </c>
      <c r="AI36" s="133"/>
      <c r="AJ36" s="133"/>
      <c r="AK36" s="133"/>
      <c r="AL36" s="31"/>
      <c r="AM36" s="134" t="s">
        <v>54</v>
      </c>
      <c r="AN36" s="134"/>
      <c r="AO36" s="134"/>
      <c r="AP36" s="134"/>
      <c r="AQ36" s="134"/>
      <c r="AR36" s="134" t="s">
        <v>39</v>
      </c>
      <c r="AS36" s="134"/>
      <c r="AT36" s="134"/>
      <c r="AU36" s="134"/>
      <c r="AV36" s="31"/>
      <c r="AW36" s="133" t="s">
        <v>55</v>
      </c>
      <c r="AX36" s="133"/>
      <c r="AY36" s="133"/>
      <c r="AZ36" s="133"/>
      <c r="BA36" s="23"/>
      <c r="BB36" s="133" t="s">
        <v>56</v>
      </c>
      <c r="BC36" s="133"/>
      <c r="BD36" s="133"/>
      <c r="BE36" s="133"/>
      <c r="BF36" s="133"/>
    </row>
    <row r="37" spans="1:60" ht="15.75">
      <c r="C37" s="19"/>
      <c r="D37" s="19"/>
      <c r="E37" s="16"/>
      <c r="F37" s="16"/>
      <c r="G37" s="16"/>
      <c r="H37" s="19"/>
      <c r="I37" s="19"/>
      <c r="J37" s="24"/>
      <c r="K37" s="25"/>
      <c r="L37" s="26" t="s">
        <v>48</v>
      </c>
      <c r="M37" s="24"/>
      <c r="N37" s="24"/>
      <c r="O37" s="27" t="s">
        <v>49</v>
      </c>
      <c r="P37" s="28"/>
      <c r="Q37" s="29"/>
      <c r="R37" s="24"/>
      <c r="S37" s="24"/>
      <c r="T37" s="27" t="s">
        <v>50</v>
      </c>
      <c r="U37" s="24"/>
      <c r="V37" s="28"/>
      <c r="W37" s="29"/>
      <c r="X37" s="24"/>
      <c r="Y37" s="27" t="s">
        <v>51</v>
      </c>
      <c r="Z37" s="24"/>
      <c r="AA37" s="24"/>
      <c r="AB37" s="28"/>
      <c r="AC37" s="29"/>
      <c r="AD37" s="24"/>
      <c r="AE37" s="27" t="s">
        <v>52</v>
      </c>
      <c r="AF37" s="24"/>
      <c r="AG37" s="30"/>
      <c r="AH37" s="32"/>
      <c r="AI37" s="25"/>
      <c r="AJ37" s="40" t="s">
        <v>61</v>
      </c>
      <c r="AK37" s="35"/>
      <c r="AL37" s="36"/>
      <c r="AM37" s="36"/>
      <c r="AN37" s="37" t="s">
        <v>57</v>
      </c>
      <c r="AO37" s="38"/>
      <c r="AP37" s="38"/>
      <c r="AQ37" s="36"/>
      <c r="AR37" s="36"/>
      <c r="AS37" s="37" t="s">
        <v>58</v>
      </c>
      <c r="AT37" s="35"/>
      <c r="AU37" s="36"/>
      <c r="AV37" s="39"/>
      <c r="AW37" s="35"/>
      <c r="AX37" s="37" t="s">
        <v>59</v>
      </c>
      <c r="AY37" s="36"/>
      <c r="AZ37" s="35"/>
      <c r="BA37" s="36"/>
      <c r="BB37" s="36"/>
      <c r="BC37" s="35"/>
      <c r="BD37" s="37" t="s">
        <v>60</v>
      </c>
      <c r="BE37" s="33"/>
      <c r="BF37" s="34"/>
    </row>
    <row r="38" spans="1:60" ht="15.75">
      <c r="M38" s="19"/>
      <c r="N38" s="19"/>
      <c r="O38" s="16"/>
      <c r="P38" s="16"/>
      <c r="Q38" s="19"/>
      <c r="R38" s="19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8"/>
      <c r="AH38" s="24"/>
      <c r="AI38" s="24"/>
      <c r="AJ38" s="24"/>
      <c r="AK38" s="24"/>
      <c r="AL38" s="24"/>
      <c r="AM38" s="28"/>
      <c r="AN38" s="24"/>
      <c r="AO38" s="24"/>
      <c r="AP38" s="24"/>
      <c r="AQ38" s="24"/>
    </row>
    <row r="39" spans="1:60" ht="35.25" customHeight="1">
      <c r="M39" s="20"/>
      <c r="N39" s="21"/>
      <c r="O39" s="16"/>
      <c r="P39" s="16"/>
      <c r="Q39" s="17"/>
      <c r="R39" s="21"/>
    </row>
    <row r="40" spans="1:60" ht="20.25" customHeight="1">
      <c r="M40" s="20"/>
      <c r="N40" s="21"/>
      <c r="O40" s="16"/>
      <c r="P40" s="16"/>
      <c r="Q40" s="19"/>
      <c r="R40" s="21"/>
    </row>
    <row r="41" spans="1:60" ht="15.75">
      <c r="M41" s="20"/>
      <c r="N41" s="21"/>
      <c r="O41" s="21"/>
      <c r="P41" s="21"/>
      <c r="Q41" s="21"/>
      <c r="R41" s="21"/>
      <c r="S41" s="32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4"/>
    </row>
  </sheetData>
  <mergeCells count="89">
    <mergeCell ref="BH4:BH7"/>
    <mergeCell ref="BD2:BH2"/>
    <mergeCell ref="BB36:BF36"/>
    <mergeCell ref="X36:AB36"/>
    <mergeCell ref="J36:M36"/>
    <mergeCell ref="O36:Q36"/>
    <mergeCell ref="AC36:AG36"/>
    <mergeCell ref="AH36:AK36"/>
    <mergeCell ref="S36:V36"/>
    <mergeCell ref="AR36:AU36"/>
    <mergeCell ref="AW36:AZ36"/>
    <mergeCell ref="AM36:AQ36"/>
    <mergeCell ref="AY4:AY7"/>
    <mergeCell ref="AD4:AD7"/>
    <mergeCell ref="AE4:AE7"/>
    <mergeCell ref="AF4:AF7"/>
    <mergeCell ref="AP2:AS2"/>
    <mergeCell ref="AS4:AS7"/>
    <mergeCell ref="AH4:AH7"/>
    <mergeCell ref="AI4:AI7"/>
    <mergeCell ref="AJ4:AJ7"/>
    <mergeCell ref="AL4:AL7"/>
    <mergeCell ref="AG2:AK2"/>
    <mergeCell ref="AO4:AO7"/>
    <mergeCell ref="AL2:AO2"/>
    <mergeCell ref="AM4:AM7"/>
    <mergeCell ref="BC4:BC7"/>
    <mergeCell ref="AX2:BC2"/>
    <mergeCell ref="AW4:AW7"/>
    <mergeCell ref="AX4:AX7"/>
    <mergeCell ref="AT4:AT7"/>
    <mergeCell ref="AU4:AU7"/>
    <mergeCell ref="AV4:AV7"/>
    <mergeCell ref="AT2:AW2"/>
    <mergeCell ref="B33:C33"/>
    <mergeCell ref="B34:C34"/>
    <mergeCell ref="C2:C11"/>
    <mergeCell ref="B2:B11"/>
    <mergeCell ref="D7:D11"/>
    <mergeCell ref="B32:C32"/>
    <mergeCell ref="D2:F6"/>
    <mergeCell ref="E7:E11"/>
    <mergeCell ref="BG4:BG7"/>
    <mergeCell ref="G8:BG8"/>
    <mergeCell ref="AZ4:AZ7"/>
    <mergeCell ref="BA4:BA7"/>
    <mergeCell ref="BB4:BB7"/>
    <mergeCell ref="BD4:BD7"/>
    <mergeCell ref="BE4:BE7"/>
    <mergeCell ref="BF4:BF7"/>
    <mergeCell ref="AP4:AP7"/>
    <mergeCell ref="AQ4:AQ7"/>
    <mergeCell ref="AR4:AR7"/>
    <mergeCell ref="AK4:AK7"/>
    <mergeCell ref="AG4:AG7"/>
    <mergeCell ref="AN4:AN7"/>
    <mergeCell ref="AC4:AC7"/>
    <mergeCell ref="M4:M7"/>
    <mergeCell ref="Z4:Z7"/>
    <mergeCell ref="W4:W7"/>
    <mergeCell ref="O2:R3"/>
    <mergeCell ref="P4:P7"/>
    <mergeCell ref="Q4:Q7"/>
    <mergeCell ref="R4:R7"/>
    <mergeCell ref="S4:S7"/>
    <mergeCell ref="T4:T7"/>
    <mergeCell ref="O4:O7"/>
    <mergeCell ref="X2:AB3"/>
    <mergeCell ref="A13:A31"/>
    <mergeCell ref="U4:U7"/>
    <mergeCell ref="Y4:Y7"/>
    <mergeCell ref="V4:V7"/>
    <mergeCell ref="X4:X7"/>
    <mergeCell ref="A2:A11"/>
    <mergeCell ref="G4:G7"/>
    <mergeCell ref="H4:H7"/>
    <mergeCell ref="F7:F11"/>
    <mergeCell ref="G10:BG10"/>
    <mergeCell ref="AC2:AF3"/>
    <mergeCell ref="AA4:AA7"/>
    <mergeCell ref="AB4:AB7"/>
    <mergeCell ref="L2:N3"/>
    <mergeCell ref="K4:K7"/>
    <mergeCell ref="G2:K2"/>
    <mergeCell ref="I4:I7"/>
    <mergeCell ref="J4:J7"/>
    <mergeCell ref="L4:L7"/>
    <mergeCell ref="N4:N7"/>
    <mergeCell ref="S2:W3"/>
  </mergeCells>
  <printOptions horizontalCentered="1"/>
  <pageMargins left="0.19685039370078741" right="0.19685039370078741" top="0.15748031496062992" bottom="0.15748031496062992" header="0.31496062992125984" footer="0.31496062992125984"/>
  <pageSetup paperSize="9" scale="4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tabSelected="1" topLeftCell="A4" workbookViewId="0">
      <selection activeCell="A12" sqref="A12"/>
    </sheetView>
  </sheetViews>
  <sheetFormatPr defaultRowHeight="15"/>
  <cols>
    <col min="1" max="1" width="133.85546875" customWidth="1"/>
  </cols>
  <sheetData>
    <row r="1" spans="1:1" ht="15.75">
      <c r="A1" s="54"/>
    </row>
    <row r="2" spans="1:1" ht="15.75">
      <c r="A2" s="47" t="s">
        <v>146</v>
      </c>
    </row>
    <row r="3" spans="1:1" ht="15.75">
      <c r="A3" s="47" t="s">
        <v>147</v>
      </c>
    </row>
    <row r="4" spans="1:1" ht="15.75">
      <c r="A4" s="47" t="s">
        <v>148</v>
      </c>
    </row>
    <row r="5" spans="1:1" ht="15.75">
      <c r="A5" s="47" t="s">
        <v>149</v>
      </c>
    </row>
    <row r="6" spans="1:1" ht="18.75">
      <c r="A6" s="48"/>
    </row>
    <row r="7" spans="1:1" ht="18.75">
      <c r="A7" s="49"/>
    </row>
    <row r="8" spans="1:1" ht="18.75">
      <c r="A8" s="49"/>
    </row>
    <row r="9" spans="1:1" ht="18.75">
      <c r="A9" s="49"/>
    </row>
    <row r="10" spans="1:1" ht="18.75">
      <c r="A10" s="49"/>
    </row>
    <row r="11" spans="1:1" ht="18.75">
      <c r="A11" s="49" t="s">
        <v>65</v>
      </c>
    </row>
    <row r="12" spans="1:1" ht="18.75">
      <c r="A12" s="49" t="s">
        <v>156</v>
      </c>
    </row>
    <row r="13" spans="1:1" ht="18.75">
      <c r="A13" s="50" t="s">
        <v>150</v>
      </c>
    </row>
    <row r="14" spans="1:1" ht="18.75">
      <c r="A14" s="49" t="s">
        <v>148</v>
      </c>
    </row>
    <row r="15" spans="1:1" ht="18.75">
      <c r="A15" s="50" t="s">
        <v>66</v>
      </c>
    </row>
    <row r="16" spans="1:1" ht="18.75">
      <c r="A16" s="49" t="s">
        <v>132</v>
      </c>
    </row>
    <row r="17" spans="1:1" ht="18.75">
      <c r="A17" s="50" t="s">
        <v>151</v>
      </c>
    </row>
    <row r="18" spans="1:1" ht="18.75">
      <c r="A18" s="49"/>
    </row>
    <row r="19" spans="1:1" ht="18.75">
      <c r="A19" s="51"/>
    </row>
    <row r="20" spans="1:1" ht="18.75">
      <c r="A20" s="51"/>
    </row>
    <row r="21" spans="1:1" ht="18.75">
      <c r="A21" s="51"/>
    </row>
    <row r="22" spans="1:1" ht="18.75">
      <c r="A22" s="51"/>
    </row>
    <row r="23" spans="1:1" ht="18.75">
      <c r="A23" s="53" t="s">
        <v>133</v>
      </c>
    </row>
    <row r="24" spans="1:1" ht="18.75">
      <c r="A24" s="53" t="s">
        <v>67</v>
      </c>
    </row>
    <row r="25" spans="1:1" ht="18.75">
      <c r="A25" s="53" t="s">
        <v>155</v>
      </c>
    </row>
    <row r="26" spans="1:1" ht="18.75">
      <c r="A26" s="53" t="s">
        <v>134</v>
      </c>
    </row>
    <row r="27" spans="1:1" ht="18.75">
      <c r="A27" s="52"/>
    </row>
    <row r="28" spans="1:1">
      <c r="A28" t="s">
        <v>152</v>
      </c>
    </row>
    <row r="29" spans="1:1">
      <c r="A29" t="s">
        <v>153</v>
      </c>
    </row>
    <row r="30" spans="1:1">
      <c r="A30" t="s">
        <v>154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Родионова</dc:creator>
  <cp:lastModifiedBy>Князев ЕВ</cp:lastModifiedBy>
  <cp:lastPrinted>2020-03-04T10:42:16Z</cp:lastPrinted>
  <dcterms:created xsi:type="dcterms:W3CDTF">2014-05-12T07:16:50Z</dcterms:created>
  <dcterms:modified xsi:type="dcterms:W3CDTF">2020-06-22T08:23:53Z</dcterms:modified>
</cp:coreProperties>
</file>