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ex\Гамаюнова ОВ\20-21 КУГИ\ФАРМ 11\"/>
    </mc:Choice>
  </mc:AlternateContent>
  <bookViews>
    <workbookView xWindow="480" yWindow="285" windowWidth="20115" windowHeight="9795" tabRatio="601" activeTab="1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Лист1!$A$1:$BG$44</definedName>
  </definedNames>
  <calcPr calcId="152511"/>
</workbook>
</file>

<file path=xl/calcChain.xml><?xml version="1.0" encoding="utf-8"?>
<calcChain xmlns="http://schemas.openxmlformats.org/spreadsheetml/2006/main">
  <c r="AX29" i="1" l="1"/>
  <c r="AX28" i="1"/>
  <c r="AX21" i="1"/>
  <c r="AX16" i="1"/>
  <c r="AX15" i="1"/>
  <c r="AX13" i="1" l="1"/>
  <c r="AX38" i="1" l="1"/>
  <c r="F38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P31" i="1"/>
  <c r="AQ31" i="1"/>
  <c r="AR31" i="1"/>
  <c r="AS31" i="1"/>
  <c r="AT31" i="1"/>
  <c r="AU31" i="1"/>
  <c r="AV31" i="1"/>
  <c r="AW31" i="1"/>
  <c r="F40" i="1"/>
  <c r="E40" i="1"/>
  <c r="D40" i="1" s="1"/>
  <c r="AX40" i="1"/>
  <c r="Y40" i="1"/>
  <c r="AW39" i="1"/>
  <c r="AW41" i="1" s="1"/>
  <c r="AX14" i="1"/>
  <c r="AX18" i="1"/>
  <c r="AX19" i="1"/>
  <c r="AX22" i="1"/>
  <c r="AX24" i="1"/>
  <c r="AX25" i="1"/>
  <c r="AX26" i="1"/>
  <c r="AX27" i="1"/>
  <c r="AX30" i="1"/>
  <c r="AX32" i="1"/>
  <c r="AX33" i="1"/>
  <c r="AX34" i="1"/>
  <c r="AX35" i="1"/>
  <c r="AX36" i="1"/>
  <c r="AX37" i="1"/>
  <c r="E38" i="1"/>
  <c r="F13" i="1"/>
  <c r="D13" i="1" s="1"/>
  <c r="F14" i="1"/>
  <c r="F15" i="1"/>
  <c r="F16" i="1"/>
  <c r="F18" i="1"/>
  <c r="F19" i="1"/>
  <c r="F21" i="1"/>
  <c r="F22" i="1"/>
  <c r="F24" i="1"/>
  <c r="F25" i="1"/>
  <c r="F26" i="1"/>
  <c r="F27" i="1"/>
  <c r="F28" i="1"/>
  <c r="F29" i="1"/>
  <c r="F30" i="1"/>
  <c r="F32" i="1"/>
  <c r="F33" i="1"/>
  <c r="F34" i="1"/>
  <c r="F35" i="1"/>
  <c r="F36" i="1"/>
  <c r="F37" i="1"/>
  <c r="E13" i="1"/>
  <c r="E14" i="1"/>
  <c r="E15" i="1"/>
  <c r="E16" i="1"/>
  <c r="E18" i="1"/>
  <c r="E19" i="1"/>
  <c r="E21" i="1"/>
  <c r="E22" i="1"/>
  <c r="E23" i="1"/>
  <c r="E24" i="1"/>
  <c r="D24" i="1" s="1"/>
  <c r="E25" i="1"/>
  <c r="D25" i="1" s="1"/>
  <c r="E26" i="1"/>
  <c r="D26" i="1" s="1"/>
  <c r="E27" i="1"/>
  <c r="D27" i="1" s="1"/>
  <c r="E28" i="1"/>
  <c r="E29" i="1"/>
  <c r="E30" i="1"/>
  <c r="D30" i="1" s="1"/>
  <c r="E32" i="1"/>
  <c r="D32" i="1" s="1"/>
  <c r="E33" i="1"/>
  <c r="D33" i="1" s="1"/>
  <c r="E34" i="1"/>
  <c r="E35" i="1"/>
  <c r="E36" i="1"/>
  <c r="E37" i="1"/>
  <c r="D37" i="1" s="1"/>
  <c r="Y13" i="1"/>
  <c r="Y14" i="1"/>
  <c r="Y15" i="1"/>
  <c r="Y16" i="1"/>
  <c r="Y18" i="1"/>
  <c r="Y19" i="1"/>
  <c r="Y21" i="1"/>
  <c r="Y22" i="1"/>
  <c r="Y23" i="1"/>
  <c r="Y24" i="1"/>
  <c r="Y25" i="1"/>
  <c r="Y26" i="1"/>
  <c r="Y27" i="1"/>
  <c r="Y28" i="1"/>
  <c r="Y29" i="1"/>
  <c r="Y30" i="1"/>
  <c r="Y32" i="1"/>
  <c r="Y33" i="1"/>
  <c r="Y34" i="1"/>
  <c r="Y35" i="1"/>
  <c r="Y36" i="1"/>
  <c r="Y37" i="1"/>
  <c r="Y38" i="1"/>
  <c r="AC20" i="1"/>
  <c r="AD20" i="1"/>
  <c r="AE20" i="1"/>
  <c r="AF20" i="1"/>
  <c r="AG20" i="1"/>
  <c r="AH20" i="1"/>
  <c r="AI20" i="1"/>
  <c r="AJ20" i="1"/>
  <c r="AK20" i="1"/>
  <c r="AL20" i="1"/>
  <c r="AU20" i="1"/>
  <c r="AV20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P17" i="1"/>
  <c r="AQ17" i="1"/>
  <c r="AR17" i="1"/>
  <c r="AS17" i="1"/>
  <c r="AT17" i="1"/>
  <c r="AU17" i="1"/>
  <c r="AV17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P12" i="1"/>
  <c r="AQ12" i="1"/>
  <c r="AR12" i="1"/>
  <c r="AS12" i="1"/>
  <c r="AT12" i="1"/>
  <c r="AU12" i="1"/>
  <c r="AV12" i="1"/>
  <c r="E31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X39" i="1" s="1"/>
  <c r="X41" i="1" s="1"/>
  <c r="G20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G17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G12" i="1"/>
  <c r="AK39" i="1" l="1"/>
  <c r="AK41" i="1" s="1"/>
  <c r="AI39" i="1"/>
  <c r="AI41" i="1" s="1"/>
  <c r="D18" i="1"/>
  <c r="D36" i="1"/>
  <c r="D34" i="1"/>
  <c r="D29" i="1"/>
  <c r="D35" i="1"/>
  <c r="D28" i="1"/>
  <c r="D22" i="1"/>
  <c r="D16" i="1"/>
  <c r="D15" i="1"/>
  <c r="D38" i="1"/>
  <c r="AX31" i="1"/>
  <c r="AX17" i="1"/>
  <c r="D19" i="1"/>
  <c r="D14" i="1"/>
  <c r="F12" i="1"/>
  <c r="D21" i="1"/>
  <c r="G39" i="1"/>
  <c r="G41" i="1" s="1"/>
  <c r="W39" i="1"/>
  <c r="W41" i="1" s="1"/>
  <c r="U39" i="1"/>
  <c r="U41" i="1" s="1"/>
  <c r="S39" i="1"/>
  <c r="S41" i="1" s="1"/>
  <c r="Q39" i="1"/>
  <c r="Q41" i="1" s="1"/>
  <c r="O39" i="1"/>
  <c r="O41" i="1" s="1"/>
  <c r="M39" i="1"/>
  <c r="M41" i="1" s="1"/>
  <c r="K39" i="1"/>
  <c r="K41" i="1" s="1"/>
  <c r="I39" i="1"/>
  <c r="I41" i="1" s="1"/>
  <c r="E20" i="1"/>
  <c r="E17" i="1"/>
  <c r="V39" i="1"/>
  <c r="V41" i="1" s="1"/>
  <c r="T39" i="1"/>
  <c r="T41" i="1" s="1"/>
  <c r="R39" i="1"/>
  <c r="R41" i="1" s="1"/>
  <c r="P39" i="1"/>
  <c r="P41" i="1" s="1"/>
  <c r="N39" i="1"/>
  <c r="N41" i="1" s="1"/>
  <c r="L39" i="1"/>
  <c r="L41" i="1" s="1"/>
  <c r="J39" i="1"/>
  <c r="J41" i="1" s="1"/>
  <c r="H39" i="1"/>
  <c r="H41" i="1" s="1"/>
  <c r="Y20" i="1"/>
  <c r="F31" i="1"/>
  <c r="D31" i="1" s="1"/>
  <c r="AU39" i="1"/>
  <c r="AU41" i="1" s="1"/>
  <c r="AG39" i="1"/>
  <c r="AG41" i="1" s="1"/>
  <c r="AE39" i="1"/>
  <c r="AE41" i="1" s="1"/>
  <c r="AC39" i="1"/>
  <c r="AC41" i="1" s="1"/>
  <c r="E12" i="1"/>
  <c r="Y12" i="1"/>
  <c r="Y31" i="1"/>
  <c r="Y17" i="1"/>
  <c r="F17" i="1"/>
  <c r="AV39" i="1"/>
  <c r="AV41" i="1" s="1"/>
  <c r="AL39" i="1"/>
  <c r="AL41" i="1" s="1"/>
  <c r="AJ39" i="1"/>
  <c r="AJ41" i="1" s="1"/>
  <c r="AH39" i="1"/>
  <c r="AH41" i="1" s="1"/>
  <c r="AF39" i="1"/>
  <c r="AF41" i="1" s="1"/>
  <c r="AD39" i="1"/>
  <c r="AD41" i="1" s="1"/>
  <c r="AN20" i="1"/>
  <c r="AN39" i="1" s="1"/>
  <c r="AN41" i="1" s="1"/>
  <c r="AO39" i="1"/>
  <c r="AO41" i="1" s="1"/>
  <c r="AP20" i="1"/>
  <c r="AP39" i="1" s="1"/>
  <c r="AP41" i="1" s="1"/>
  <c r="AQ20" i="1"/>
  <c r="AQ39" i="1" s="1"/>
  <c r="AQ41" i="1" s="1"/>
  <c r="AR20" i="1"/>
  <c r="AR39" i="1" s="1"/>
  <c r="AR41" i="1" s="1"/>
  <c r="AS20" i="1"/>
  <c r="AS39" i="1" s="1"/>
  <c r="AS41" i="1" s="1"/>
  <c r="AT20" i="1"/>
  <c r="AT39" i="1" s="1"/>
  <c r="AT41" i="1" s="1"/>
  <c r="D17" i="1" l="1"/>
  <c r="E39" i="1"/>
  <c r="E41" i="1" s="1"/>
  <c r="Y39" i="1"/>
  <c r="Y41" i="1" s="1"/>
  <c r="D12" i="1"/>
  <c r="AM20" i="1"/>
  <c r="AX23" i="1"/>
  <c r="F23" i="1"/>
  <c r="D23" i="1" s="1"/>
  <c r="AX39" i="1" l="1"/>
  <c r="AX41" i="1" s="1"/>
  <c r="F20" i="1"/>
  <c r="AM39" i="1"/>
  <c r="AM41" i="1" s="1"/>
  <c r="D20" i="1" l="1"/>
  <c r="D39" i="1" s="1"/>
  <c r="D41" i="1" s="1"/>
  <c r="F41" i="1"/>
</calcChain>
</file>

<file path=xl/sharedStrings.xml><?xml version="1.0" encoding="utf-8"?>
<sst xmlns="http://schemas.openxmlformats.org/spreadsheetml/2006/main" count="222" uniqueCount="171">
  <si>
    <t>курс</t>
  </si>
  <si>
    <t>Индекс</t>
  </si>
  <si>
    <t>Наименование циклов, разделов, дисциплин, профессиональных модулей, МДК, практик</t>
  </si>
  <si>
    <t>Объем часов обязательной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</si>
  <si>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</si>
  <si>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</si>
  <si>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</si>
  <si>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</si>
  <si>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</si>
  <si>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</si>
  <si>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</si>
  <si>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</si>
  <si>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</si>
  <si>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</si>
  <si>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</si>
  <si>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</si>
  <si>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Порядковые номера недель учебного года</t>
  </si>
  <si>
    <t>общ</t>
  </si>
  <si>
    <t>1 сем</t>
  </si>
  <si>
    <t>2 сем</t>
  </si>
  <si>
    <t>Всего I семестр</t>
  </si>
  <si>
    <t>Всего II семестр</t>
  </si>
  <si>
    <t>Математика</t>
  </si>
  <si>
    <t>Учебная практика</t>
  </si>
  <si>
    <t>Всего часов в неделю обязательной нагрузки</t>
  </si>
  <si>
    <t>Всего часов в неделю  самостоятельной работы студентов</t>
  </si>
  <si>
    <t>Максимальное кол-во часов в неделю</t>
  </si>
  <si>
    <t>график учебного процесса</t>
  </si>
  <si>
    <t>Обозначения:</t>
  </si>
  <si>
    <t>Теоретическое обучение</t>
  </si>
  <si>
    <t>Промежуточная аттестация</t>
  </si>
  <si>
    <t>●</t>
  </si>
  <si>
    <t>х</t>
  </si>
  <si>
    <t>::</t>
  </si>
  <si>
    <t>III</t>
  </si>
  <si>
    <t>∆</t>
  </si>
  <si>
    <t>Практическое  обучение</t>
  </si>
  <si>
    <t>Производственная практика</t>
  </si>
  <si>
    <t>Каникулы</t>
  </si>
  <si>
    <t>Курсовой проект</t>
  </si>
  <si>
    <t>ПП</t>
  </si>
  <si>
    <t>УП</t>
  </si>
  <si>
    <t>=</t>
  </si>
  <si>
    <t>КП</t>
  </si>
  <si>
    <t>Общий гуманитарный и
социально-экономический
цикл</t>
  </si>
  <si>
    <t>ОГСЭ.00</t>
  </si>
  <si>
    <t>оо</t>
  </si>
  <si>
    <t xml:space="preserve"> ●
  оо</t>
  </si>
  <si>
    <t>Подготовка к  государственной итоговой аттестации</t>
  </si>
  <si>
    <t>Государственная итоговая  аттестация</t>
  </si>
  <si>
    <t>КАЛЕНДАРНЫЙ УЧЕБНЫЙ ГРАФИК</t>
  </si>
  <si>
    <t>по специальности среднего профессионального образования</t>
  </si>
  <si>
    <t>Квалификация: фармацевт</t>
  </si>
  <si>
    <t>Форма обучения: очная</t>
  </si>
  <si>
    <t>на базе среднего общего образования</t>
  </si>
  <si>
    <t>История</t>
  </si>
  <si>
    <t>ОП. 05</t>
  </si>
  <si>
    <t>Гигиена и экология человека</t>
  </si>
  <si>
    <t>ОГСЭ02</t>
  </si>
  <si>
    <t>ОГСЭ03</t>
  </si>
  <si>
    <t xml:space="preserve">Иностранный язык </t>
  </si>
  <si>
    <t>ОГСЭ04</t>
  </si>
  <si>
    <t>Физическая  культура</t>
  </si>
  <si>
    <t>ЕН 02</t>
  </si>
  <si>
    <t>ЕН 03</t>
  </si>
  <si>
    <t>Информатика</t>
  </si>
  <si>
    <t>ОП. 01</t>
  </si>
  <si>
    <t>Основы латинского языка с медицинской  терминологией.</t>
  </si>
  <si>
    <t>ОП. 02</t>
  </si>
  <si>
    <t>Анатомия и физиология человека</t>
  </si>
  <si>
    <t>ОП. 03</t>
  </si>
  <si>
    <t xml:space="preserve">Основы патологии </t>
  </si>
  <si>
    <t>ОП. 04</t>
  </si>
  <si>
    <t>Генетика чел. с основами  медгенетики</t>
  </si>
  <si>
    <t>ОП. 08</t>
  </si>
  <si>
    <t>Общая и н/химия</t>
  </si>
  <si>
    <t>ОП.07</t>
  </si>
  <si>
    <t>Ботаника</t>
  </si>
  <si>
    <t>ОГСЭ.01</t>
  </si>
  <si>
    <t>Основы философии</t>
  </si>
  <si>
    <t>ОП.15</t>
  </si>
  <si>
    <t xml:space="preserve">Культура речи в профессиональной деятельности.  </t>
  </si>
  <si>
    <t>ПМ 02</t>
  </si>
  <si>
    <t xml:space="preserve"> «Изготовление лекарственных форм и проведение обязательных видов анализа»</t>
  </si>
  <si>
    <t>МДК 0201</t>
  </si>
  <si>
    <t xml:space="preserve"> «Технология изготовления лекарственных форм»</t>
  </si>
  <si>
    <t>ПМ 01</t>
  </si>
  <si>
    <t xml:space="preserve"> «Реализация лекарственных средств и товаров аптечного ассортимента»</t>
  </si>
  <si>
    <t>Р1 ПМ 01 МДК101</t>
  </si>
  <si>
    <t xml:space="preserve"> «Лекарствоведение»</t>
  </si>
  <si>
    <t>Р2 ПМ 01 МДК 0101</t>
  </si>
  <si>
    <t>Р1 ПМ 01</t>
  </si>
  <si>
    <t>Р3 ПМ01 МДК 0102</t>
  </si>
  <si>
    <t xml:space="preserve"> «Отпуск лекарственных препаратов и товаров аптечного ассортимента»</t>
  </si>
  <si>
    <t>ОП16.</t>
  </si>
  <si>
    <t>Основы учебной  и профессиональной деятельности</t>
  </si>
  <si>
    <t>ОП.09</t>
  </si>
  <si>
    <t>Органическая химия</t>
  </si>
  <si>
    <t>I КУРС</t>
  </si>
  <si>
    <t>ЕН.00</t>
  </si>
  <si>
    <t>Математический и естественно-научный цикл</t>
  </si>
  <si>
    <t>ОП.00</t>
  </si>
  <si>
    <t>Общепрофессиональные дисицплины</t>
  </si>
  <si>
    <t>ПМ.00</t>
  </si>
  <si>
    <t>Професиональные модули</t>
  </si>
  <si>
    <t>Преддипломная практика</t>
  </si>
  <si>
    <t>31.08-05.09</t>
  </si>
  <si>
    <t>07.09-12.09</t>
  </si>
  <si>
    <t>14.09-19.09</t>
  </si>
  <si>
    <t>21.09-26.09</t>
  </si>
  <si>
    <t>28.09-03.10</t>
  </si>
  <si>
    <t>05.10-10.10</t>
  </si>
  <si>
    <t>12.10-17.10</t>
  </si>
  <si>
    <t>19.10-24.10</t>
  </si>
  <si>
    <t>26.10-31.10</t>
  </si>
  <si>
    <t>02.11-07.11</t>
  </si>
  <si>
    <t>09.11-14.11</t>
  </si>
  <si>
    <t>16.11-21.11</t>
  </si>
  <si>
    <t>23.11-28.11</t>
  </si>
  <si>
    <t>30.11-05.12</t>
  </si>
  <si>
    <t>07.12-12.12</t>
  </si>
  <si>
    <t>14.12-19.12</t>
  </si>
  <si>
    <t>21.12-26.12</t>
  </si>
  <si>
    <t>28.12-31.12</t>
  </si>
  <si>
    <t>04.01-09.01</t>
  </si>
  <si>
    <t>11.01-16.01</t>
  </si>
  <si>
    <t>18.01-23.01</t>
  </si>
  <si>
    <t>25.01-30.01</t>
  </si>
  <si>
    <t>01.02-06.02</t>
  </si>
  <si>
    <t>08.02-13.02</t>
  </si>
  <si>
    <t>15.02-20.02</t>
  </si>
  <si>
    <t>22.02-27.02</t>
  </si>
  <si>
    <t>01.03-06.03</t>
  </si>
  <si>
    <t>08.03-13.03</t>
  </si>
  <si>
    <t>15.03-20.03</t>
  </si>
  <si>
    <t>22.03-27.03</t>
  </si>
  <si>
    <t>29.03-03.04</t>
  </si>
  <si>
    <t>05.04-10.04</t>
  </si>
  <si>
    <t>12.04-17.04</t>
  </si>
  <si>
    <t>19.04-24.04</t>
  </si>
  <si>
    <t>26.04-01.05</t>
  </si>
  <si>
    <t>03.05-08.05</t>
  </si>
  <si>
    <t>10.05-15.05</t>
  </si>
  <si>
    <t>17.05-22.05</t>
  </si>
  <si>
    <t>24.05-29.05</t>
  </si>
  <si>
    <t>31.05-05.06</t>
  </si>
  <si>
    <t>07.06-12.06</t>
  </si>
  <si>
    <t>14.06-19.06</t>
  </si>
  <si>
    <t>21.06-26.06</t>
  </si>
  <si>
    <t>28.06-03.07</t>
  </si>
  <si>
    <t>05.07-10.07</t>
  </si>
  <si>
    <t>12.07-16.07</t>
  </si>
  <si>
    <t>19.07-24.07</t>
  </si>
  <si>
    <t>26.07-31.07</t>
  </si>
  <si>
    <t>02.08-07.08</t>
  </si>
  <si>
    <t>09.08-14.08</t>
  </si>
  <si>
    <t>16.08-21.08</t>
  </si>
  <si>
    <t>23.08-28.08</t>
  </si>
  <si>
    <t xml:space="preserve"> ::
    =</t>
  </si>
  <si>
    <t>УТВЕРЖДЕН</t>
  </si>
  <si>
    <t xml:space="preserve">Приказом КГБПОУ </t>
  </si>
  <si>
    <t>Благовещенский медицинский техникум</t>
  </si>
  <si>
    <t>от "01" сентября  № 70</t>
  </si>
  <si>
    <t xml:space="preserve">на 2020-2021 уч. г. </t>
  </si>
  <si>
    <t>краевое государственное бюджетное профессиональное образовательное учреждение</t>
  </si>
  <si>
    <t>33.02.01 "Фармация"</t>
  </si>
  <si>
    <t xml:space="preserve">по программе базовой подготовки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</si>
  <si>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Рассмотрен</t>
  </si>
  <si>
    <t xml:space="preserve">                                                                                                                                                                                           на заседании Педагогического совета</t>
  </si>
  <si>
    <t xml:space="preserve">                                                                                                                                                                                                           Протокол № 1  от 31.08.2020 г. </t>
  </si>
  <si>
    <t>Нормативный срок обучения: 2  года  10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</si>
</sst>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 New Roman Cyr"/>
      <charset val="204"/>
    </font>
    <font>
      <b/>
      <sz val="12"/>
      <name val="Arial Cyr"/>
      <charset val="204"/>
    </font>
    <font>
      <b/>
      <sz val="11"/>
      <name val="Times New Roman"/>
      <family val="1"/>
    </font>
    <font>
      <b/>
      <sz val="11"/>
      <name val="Arial Cyr"/>
      <charset val="204"/>
    </font>
    <font>
      <b/>
      <sz val="11"/>
      <name val="Times New Roman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11" xfId="0" applyBorder="1"/>
    <xf numFmtId="0" fontId="4" fillId="0" borderId="4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2" fontId="12" fillId="0" borderId="1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5" fillId="0" borderId="0" xfId="0" applyFont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9" fillId="0" borderId="0" xfId="0" applyFont="1" applyBorder="1"/>
    <xf numFmtId="0" fontId="19" fillId="0" borderId="0" xfId="0" applyFont="1"/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22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indent="15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right" vertical="center" indent="15"/>
    </xf>
    <xf numFmtId="0" fontId="27" fillId="0" borderId="0" xfId="0" applyFont="1" applyAlignment="1">
      <alignment horizontal="right" vertical="center"/>
    </xf>
    <xf numFmtId="0" fontId="5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3" xfId="0" applyFont="1" applyBorder="1"/>
    <xf numFmtId="0" fontId="4" fillId="0" borderId="4" xfId="0" applyFont="1" applyBorder="1" applyAlignment="1">
      <alignment vertical="center" textRotation="90" wrapText="1"/>
    </xf>
    <xf numFmtId="49" fontId="4" fillId="0" borderId="4" xfId="0" applyNumberFormat="1" applyFont="1" applyBorder="1" applyAlignment="1">
      <alignment vertical="center" textRotation="90" wrapText="1"/>
    </xf>
    <xf numFmtId="0" fontId="2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1" xfId="0" applyFont="1" applyBorder="1" applyAlignment="1">
      <alignment vertical="top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center" vertical="top" wrapText="1"/>
    </xf>
    <xf numFmtId="0" fontId="2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/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49" fontId="10" fillId="0" borderId="2" xfId="0" applyNumberFormat="1" applyFont="1" applyBorder="1" applyAlignment="1">
      <alignment horizontal="center" vertical="center" textRotation="90" wrapText="1"/>
    </xf>
    <xf numFmtId="49" fontId="10" fillId="0" borderId="4" xfId="0" applyNumberFormat="1" applyFont="1" applyBorder="1" applyAlignment="1">
      <alignment horizontal="center" vertical="center" textRotation="90" wrapText="1"/>
    </xf>
    <xf numFmtId="49" fontId="10" fillId="0" borderId="3" xfId="0" applyNumberFormat="1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" fontId="10" fillId="0" borderId="2" xfId="0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8"/>
  <sheetViews>
    <sheetView topLeftCell="S34" zoomScale="82" zoomScaleNormal="82" workbookViewId="0">
      <selection activeCell="AO31" sqref="AO31"/>
    </sheetView>
  </sheetViews>
  <sheetFormatPr defaultRowHeight="15" x14ac:dyDescent="0.25"/>
  <cols>
    <col min="1" max="1" width="3.28515625" customWidth="1"/>
    <col min="2" max="2" width="9.140625" customWidth="1"/>
    <col min="3" max="3" width="25.5703125" customWidth="1"/>
    <col min="4" max="4" width="6.7109375" customWidth="1"/>
    <col min="5" max="5" width="5.140625" customWidth="1"/>
    <col min="6" max="6" width="6.42578125" customWidth="1"/>
    <col min="7" max="49" width="4.85546875" customWidth="1"/>
    <col min="50" max="50" width="7.42578125" customWidth="1"/>
    <col min="51" max="51" width="5.28515625" customWidth="1"/>
    <col min="52" max="58" width="4.85546875" customWidth="1"/>
    <col min="59" max="59" width="4.5703125" customWidth="1"/>
    <col min="60" max="60" width="5.7109375" customWidth="1"/>
  </cols>
  <sheetData>
    <row r="1" spans="1:62" ht="19.5" customHeight="1" x14ac:dyDescent="0.25"/>
    <row r="2" spans="1:62" ht="14.25" customHeight="1" x14ac:dyDescent="0.25">
      <c r="A2" s="111" t="s">
        <v>0</v>
      </c>
      <c r="B2" s="126" t="s">
        <v>1</v>
      </c>
      <c r="C2" s="114" t="s">
        <v>2</v>
      </c>
      <c r="D2" s="128" t="s">
        <v>3</v>
      </c>
      <c r="E2" s="129"/>
      <c r="F2" s="130"/>
      <c r="G2" s="103" t="s">
        <v>4</v>
      </c>
      <c r="H2" s="104"/>
      <c r="I2" s="104"/>
      <c r="J2" s="104"/>
      <c r="K2" s="105"/>
      <c r="L2" s="103" t="s">
        <v>5</v>
      </c>
      <c r="M2" s="104"/>
      <c r="N2" s="104"/>
      <c r="O2" s="103" t="s">
        <v>6</v>
      </c>
      <c r="P2" s="104"/>
      <c r="Q2" s="104"/>
      <c r="R2" s="105"/>
      <c r="S2" s="103" t="s">
        <v>7</v>
      </c>
      <c r="T2" s="104"/>
      <c r="U2" s="104"/>
      <c r="V2" s="104"/>
      <c r="W2" s="105"/>
      <c r="X2" s="103" t="s">
        <v>8</v>
      </c>
      <c r="Y2" s="104"/>
      <c r="Z2" s="104"/>
      <c r="AA2" s="104"/>
      <c r="AB2" s="105"/>
      <c r="AC2" s="103" t="s">
        <v>9</v>
      </c>
      <c r="AD2" s="104"/>
      <c r="AE2" s="104"/>
      <c r="AF2" s="105"/>
      <c r="AG2" s="103" t="s">
        <v>10</v>
      </c>
      <c r="AH2" s="104"/>
      <c r="AI2" s="104"/>
      <c r="AJ2" s="104"/>
      <c r="AK2" s="105"/>
      <c r="AL2" s="103" t="s">
        <v>11</v>
      </c>
      <c r="AM2" s="104"/>
      <c r="AN2" s="104"/>
      <c r="AO2" s="105"/>
      <c r="AP2" s="137" t="s">
        <v>12</v>
      </c>
      <c r="AQ2" s="138"/>
      <c r="AR2" s="138"/>
      <c r="AS2" s="139"/>
      <c r="AT2" s="137" t="s">
        <v>13</v>
      </c>
      <c r="AU2" s="138"/>
      <c r="AV2" s="138"/>
      <c r="AW2" s="139"/>
      <c r="AX2" s="103" t="s">
        <v>14</v>
      </c>
      <c r="AY2" s="104"/>
      <c r="AZ2" s="104"/>
      <c r="BA2" s="104"/>
      <c r="BB2" s="104"/>
      <c r="BC2" s="105"/>
      <c r="BD2" s="122" t="s">
        <v>15</v>
      </c>
      <c r="BE2" s="122"/>
      <c r="BF2" s="122"/>
      <c r="BG2" s="122"/>
      <c r="BH2" s="122"/>
      <c r="BI2" s="2"/>
      <c r="BJ2" s="2"/>
    </row>
    <row r="3" spans="1:62" ht="36" hidden="1" customHeight="1" x14ac:dyDescent="0.25">
      <c r="A3" s="112"/>
      <c r="B3" s="127"/>
      <c r="C3" s="115"/>
      <c r="D3" s="131"/>
      <c r="E3" s="132"/>
      <c r="F3" s="133"/>
      <c r="G3" s="8"/>
      <c r="H3" s="8"/>
      <c r="I3" s="8"/>
      <c r="J3" s="8"/>
      <c r="K3" s="67"/>
      <c r="L3" s="118"/>
      <c r="M3" s="119"/>
      <c r="N3" s="119"/>
      <c r="O3" s="118"/>
      <c r="P3" s="119"/>
      <c r="Q3" s="119"/>
      <c r="R3" s="120"/>
      <c r="S3" s="106"/>
      <c r="T3" s="107"/>
      <c r="U3" s="107"/>
      <c r="V3" s="107"/>
      <c r="W3" s="108"/>
      <c r="X3" s="118"/>
      <c r="Y3" s="119"/>
      <c r="Z3" s="119"/>
      <c r="AA3" s="119"/>
      <c r="AB3" s="120"/>
      <c r="AC3" s="118"/>
      <c r="AD3" s="119"/>
      <c r="AE3" s="119"/>
      <c r="AF3" s="120"/>
      <c r="AG3" s="9"/>
      <c r="AH3" s="9"/>
      <c r="AI3" s="9"/>
      <c r="AJ3" s="9"/>
      <c r="AK3" s="66"/>
      <c r="AL3" s="9"/>
      <c r="AM3" s="9"/>
      <c r="AN3" s="9"/>
      <c r="AO3" s="66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66"/>
      <c r="BD3" s="65"/>
      <c r="BE3" s="65"/>
      <c r="BF3" s="65"/>
      <c r="BG3" s="65"/>
      <c r="BH3" s="5"/>
      <c r="BI3" s="2"/>
      <c r="BJ3" s="2"/>
    </row>
    <row r="4" spans="1:62" ht="22.5" customHeight="1" x14ac:dyDescent="0.25">
      <c r="A4" s="112"/>
      <c r="B4" s="127"/>
      <c r="C4" s="115"/>
      <c r="D4" s="131"/>
      <c r="E4" s="132"/>
      <c r="F4" s="133"/>
      <c r="G4" s="97" t="s">
        <v>106</v>
      </c>
      <c r="H4" s="97" t="s">
        <v>107</v>
      </c>
      <c r="I4" s="97" t="s">
        <v>108</v>
      </c>
      <c r="J4" s="100" t="s">
        <v>109</v>
      </c>
      <c r="K4" s="100" t="s">
        <v>110</v>
      </c>
      <c r="L4" s="97" t="s">
        <v>111</v>
      </c>
      <c r="M4" s="97" t="s">
        <v>112</v>
      </c>
      <c r="N4" s="97" t="s">
        <v>113</v>
      </c>
      <c r="O4" s="97" t="s">
        <v>114</v>
      </c>
      <c r="P4" s="97" t="s">
        <v>115</v>
      </c>
      <c r="Q4" s="97" t="s">
        <v>116</v>
      </c>
      <c r="R4" s="97" t="s">
        <v>117</v>
      </c>
      <c r="S4" s="97" t="s">
        <v>118</v>
      </c>
      <c r="T4" s="121" t="s">
        <v>119</v>
      </c>
      <c r="U4" s="97" t="s">
        <v>120</v>
      </c>
      <c r="V4" s="97" t="s">
        <v>121</v>
      </c>
      <c r="W4" s="97" t="s">
        <v>122</v>
      </c>
      <c r="X4" s="97" t="s">
        <v>123</v>
      </c>
      <c r="Y4" s="111" t="s">
        <v>20</v>
      </c>
      <c r="Z4" s="97" t="s">
        <v>124</v>
      </c>
      <c r="AA4" s="97" t="s">
        <v>125</v>
      </c>
      <c r="AB4" s="97" t="s">
        <v>126</v>
      </c>
      <c r="AC4" s="97" t="s">
        <v>127</v>
      </c>
      <c r="AD4" s="97" t="s">
        <v>128</v>
      </c>
      <c r="AE4" s="97" t="s">
        <v>129</v>
      </c>
      <c r="AF4" s="97" t="s">
        <v>130</v>
      </c>
      <c r="AG4" s="97" t="s">
        <v>131</v>
      </c>
      <c r="AH4" s="97" t="s">
        <v>132</v>
      </c>
      <c r="AI4" s="97" t="s">
        <v>133</v>
      </c>
      <c r="AJ4" s="97" t="s">
        <v>134</v>
      </c>
      <c r="AK4" s="97" t="s">
        <v>135</v>
      </c>
      <c r="AL4" s="97" t="s">
        <v>136</v>
      </c>
      <c r="AM4" s="97" t="s">
        <v>137</v>
      </c>
      <c r="AN4" s="97" t="s">
        <v>138</v>
      </c>
      <c r="AO4" s="97" t="s">
        <v>139</v>
      </c>
      <c r="AP4" s="97" t="s">
        <v>140</v>
      </c>
      <c r="AQ4" s="97" t="s">
        <v>141</v>
      </c>
      <c r="AR4" s="97" t="s">
        <v>142</v>
      </c>
      <c r="AS4" s="97" t="s">
        <v>143</v>
      </c>
      <c r="AT4" s="97" t="s">
        <v>144</v>
      </c>
      <c r="AU4" s="97" t="s">
        <v>145</v>
      </c>
      <c r="AV4" s="97" t="s">
        <v>146</v>
      </c>
      <c r="AW4" s="97" t="s">
        <v>147</v>
      </c>
      <c r="AX4" s="111" t="s">
        <v>21</v>
      </c>
      <c r="AY4" s="97" t="s">
        <v>148</v>
      </c>
      <c r="AZ4" s="97" t="s">
        <v>149</v>
      </c>
      <c r="BA4" s="121" t="s">
        <v>150</v>
      </c>
      <c r="BB4" s="97" t="s">
        <v>151</v>
      </c>
      <c r="BC4" s="97" t="s">
        <v>152</v>
      </c>
      <c r="BD4" s="97" t="s">
        <v>153</v>
      </c>
      <c r="BE4" s="97" t="s">
        <v>154</v>
      </c>
      <c r="BF4" s="97" t="s">
        <v>155</v>
      </c>
      <c r="BG4" s="97" t="s">
        <v>156</v>
      </c>
      <c r="BH4" s="97" t="s">
        <v>157</v>
      </c>
      <c r="BI4" s="2"/>
      <c r="BJ4" s="2"/>
    </row>
    <row r="5" spans="1:62" ht="2.25" hidden="1" customHeight="1" x14ac:dyDescent="0.25">
      <c r="A5" s="112"/>
      <c r="B5" s="127"/>
      <c r="C5" s="115"/>
      <c r="D5" s="131"/>
      <c r="E5" s="132"/>
      <c r="F5" s="133"/>
      <c r="G5" s="98"/>
      <c r="H5" s="98"/>
      <c r="I5" s="98"/>
      <c r="J5" s="101"/>
      <c r="K5" s="101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112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112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2"/>
      <c r="BJ5" s="2"/>
    </row>
    <row r="6" spans="1:62" ht="10.5" hidden="1" customHeight="1" x14ac:dyDescent="0.25">
      <c r="A6" s="112"/>
      <c r="B6" s="127"/>
      <c r="C6" s="115"/>
      <c r="D6" s="134"/>
      <c r="E6" s="135"/>
      <c r="F6" s="136"/>
      <c r="G6" s="98"/>
      <c r="H6" s="98"/>
      <c r="I6" s="98"/>
      <c r="J6" s="101"/>
      <c r="K6" s="101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112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112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2"/>
      <c r="BJ6" s="2"/>
    </row>
    <row r="7" spans="1:62" ht="62.25" customHeight="1" x14ac:dyDescent="0.25">
      <c r="A7" s="112"/>
      <c r="B7" s="127"/>
      <c r="C7" s="115"/>
      <c r="D7" s="114" t="s">
        <v>17</v>
      </c>
      <c r="E7" s="114" t="s">
        <v>18</v>
      </c>
      <c r="F7" s="114" t="s">
        <v>19</v>
      </c>
      <c r="G7" s="99"/>
      <c r="H7" s="99"/>
      <c r="I7" s="99"/>
      <c r="J7" s="102"/>
      <c r="K7" s="102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113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113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2"/>
      <c r="BJ7" s="2"/>
    </row>
    <row r="8" spans="1:62" ht="15" customHeight="1" x14ac:dyDescent="0.25">
      <c r="A8" s="112"/>
      <c r="B8" s="127"/>
      <c r="C8" s="115"/>
      <c r="D8" s="115"/>
      <c r="E8" s="115"/>
      <c r="F8" s="115"/>
      <c r="G8" s="122" t="s">
        <v>16</v>
      </c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"/>
      <c r="BI8" s="2"/>
      <c r="BJ8" s="2"/>
    </row>
    <row r="9" spans="1:62" x14ac:dyDescent="0.25">
      <c r="A9" s="112"/>
      <c r="B9" s="127"/>
      <c r="C9" s="115"/>
      <c r="D9" s="115"/>
      <c r="E9" s="115"/>
      <c r="F9" s="115"/>
      <c r="G9" s="10">
        <v>1</v>
      </c>
      <c r="H9" s="10">
        <v>2</v>
      </c>
      <c r="I9" s="10">
        <v>3</v>
      </c>
      <c r="J9" s="10">
        <v>4</v>
      </c>
      <c r="K9" s="10">
        <v>5</v>
      </c>
      <c r="L9" s="10">
        <v>6</v>
      </c>
      <c r="M9" s="10">
        <v>7</v>
      </c>
      <c r="N9" s="10">
        <v>8</v>
      </c>
      <c r="O9" s="10">
        <v>9</v>
      </c>
      <c r="P9" s="10">
        <v>10</v>
      </c>
      <c r="Q9" s="10">
        <v>11</v>
      </c>
      <c r="R9" s="10">
        <v>12</v>
      </c>
      <c r="S9" s="10">
        <v>13</v>
      </c>
      <c r="T9" s="10">
        <v>14</v>
      </c>
      <c r="U9" s="10">
        <v>15</v>
      </c>
      <c r="V9" s="10">
        <v>16</v>
      </c>
      <c r="W9" s="10">
        <v>17</v>
      </c>
      <c r="X9" s="10">
        <v>18</v>
      </c>
      <c r="Y9" s="10"/>
      <c r="Z9" s="10">
        <v>19</v>
      </c>
      <c r="AA9" s="10">
        <v>20</v>
      </c>
      <c r="AB9" s="10">
        <v>21</v>
      </c>
      <c r="AC9" s="10">
        <v>22</v>
      </c>
      <c r="AD9" s="10">
        <v>23</v>
      </c>
      <c r="AE9" s="10">
        <v>24</v>
      </c>
      <c r="AF9" s="10">
        <v>25</v>
      </c>
      <c r="AG9" s="10">
        <v>26</v>
      </c>
      <c r="AH9" s="10">
        <v>27</v>
      </c>
      <c r="AI9" s="10">
        <v>28</v>
      </c>
      <c r="AJ9" s="10">
        <v>29</v>
      </c>
      <c r="AK9" s="10">
        <v>30</v>
      </c>
      <c r="AL9" s="10">
        <v>31</v>
      </c>
      <c r="AM9" s="10">
        <v>32</v>
      </c>
      <c r="AN9" s="10">
        <v>33</v>
      </c>
      <c r="AO9" s="10">
        <v>34</v>
      </c>
      <c r="AP9" s="10">
        <v>35</v>
      </c>
      <c r="AQ9" s="10">
        <v>36</v>
      </c>
      <c r="AR9" s="10">
        <v>37</v>
      </c>
      <c r="AS9" s="10">
        <v>38</v>
      </c>
      <c r="AT9" s="10">
        <v>39</v>
      </c>
      <c r="AU9" s="10">
        <v>40</v>
      </c>
      <c r="AV9" s="10">
        <v>41</v>
      </c>
      <c r="AW9" s="10">
        <v>42</v>
      </c>
      <c r="AX9" s="10"/>
      <c r="AY9" s="10">
        <v>43</v>
      </c>
      <c r="AZ9" s="10">
        <v>44</v>
      </c>
      <c r="BA9" s="10">
        <v>45</v>
      </c>
      <c r="BB9" s="10">
        <v>46</v>
      </c>
      <c r="BC9" s="10">
        <v>47</v>
      </c>
      <c r="BD9" s="10">
        <v>48</v>
      </c>
      <c r="BE9" s="10">
        <v>49</v>
      </c>
      <c r="BF9" s="10">
        <v>50</v>
      </c>
      <c r="BG9" s="10">
        <v>51</v>
      </c>
      <c r="BH9" s="74">
        <v>52</v>
      </c>
      <c r="BI9" s="2"/>
      <c r="BJ9" s="2"/>
    </row>
    <row r="10" spans="1:62" ht="18.75" customHeight="1" x14ac:dyDescent="0.25">
      <c r="A10" s="112"/>
      <c r="B10" s="127"/>
      <c r="C10" s="115"/>
      <c r="D10" s="115"/>
      <c r="E10" s="115"/>
      <c r="F10" s="115"/>
      <c r="G10" s="116" t="s">
        <v>27</v>
      </c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63"/>
      <c r="BI10" s="3"/>
      <c r="BJ10" s="3"/>
    </row>
    <row r="11" spans="1:62" ht="45.75" customHeight="1" x14ac:dyDescent="0.25">
      <c r="A11" s="112"/>
      <c r="B11" s="127"/>
      <c r="C11" s="125"/>
      <c r="D11" s="115"/>
      <c r="E11" s="115"/>
      <c r="F11" s="115"/>
      <c r="G11" s="12" t="s">
        <v>47</v>
      </c>
      <c r="H11" s="12" t="s">
        <v>47</v>
      </c>
      <c r="I11" s="12" t="s">
        <v>47</v>
      </c>
      <c r="J11" s="12" t="s">
        <v>47</v>
      </c>
      <c r="K11" s="12" t="s">
        <v>47</v>
      </c>
      <c r="L11" s="12" t="s">
        <v>47</v>
      </c>
      <c r="M11" s="12" t="s">
        <v>47</v>
      </c>
      <c r="N11" s="12" t="s">
        <v>47</v>
      </c>
      <c r="O11" s="12" t="s">
        <v>47</v>
      </c>
      <c r="P11" s="12" t="s">
        <v>47</v>
      </c>
      <c r="Q11" s="12" t="s">
        <v>47</v>
      </c>
      <c r="R11" s="12" t="s">
        <v>47</v>
      </c>
      <c r="S11" s="12" t="s">
        <v>47</v>
      </c>
      <c r="T11" s="12" t="s">
        <v>47</v>
      </c>
      <c r="U11" s="12" t="s">
        <v>47</v>
      </c>
      <c r="V11" s="12" t="s">
        <v>47</v>
      </c>
      <c r="W11" s="12" t="s">
        <v>47</v>
      </c>
      <c r="X11" s="11"/>
      <c r="Y11" s="11"/>
      <c r="Z11" s="11"/>
      <c r="AA11" s="12" t="s">
        <v>158</v>
      </c>
      <c r="AB11" s="14" t="s">
        <v>42</v>
      </c>
      <c r="AC11" s="12" t="s">
        <v>47</v>
      </c>
      <c r="AD11" s="12" t="s">
        <v>47</v>
      </c>
      <c r="AE11" s="12" t="s">
        <v>47</v>
      </c>
      <c r="AF11" s="12" t="s">
        <v>47</v>
      </c>
      <c r="AG11" s="12" t="s">
        <v>47</v>
      </c>
      <c r="AH11" s="12" t="s">
        <v>47</v>
      </c>
      <c r="AI11" s="12" t="s">
        <v>47</v>
      </c>
      <c r="AJ11" s="12" t="s">
        <v>47</v>
      </c>
      <c r="AK11" s="12" t="s">
        <v>47</v>
      </c>
      <c r="AL11" s="12" t="s">
        <v>47</v>
      </c>
      <c r="AM11" s="12" t="s">
        <v>47</v>
      </c>
      <c r="AN11" s="12" t="s">
        <v>47</v>
      </c>
      <c r="AO11" s="37" t="s">
        <v>41</v>
      </c>
      <c r="AP11" s="12" t="s">
        <v>47</v>
      </c>
      <c r="AQ11" s="12" t="s">
        <v>47</v>
      </c>
      <c r="AR11" s="12" t="s">
        <v>47</v>
      </c>
      <c r="AS11" s="12" t="s">
        <v>47</v>
      </c>
      <c r="AT11" s="12" t="s">
        <v>47</v>
      </c>
      <c r="AU11" s="12" t="s">
        <v>47</v>
      </c>
      <c r="AV11" s="12" t="s">
        <v>47</v>
      </c>
      <c r="AW11" s="12" t="s">
        <v>47</v>
      </c>
      <c r="AX11" s="11"/>
      <c r="AY11" s="11" t="s">
        <v>33</v>
      </c>
      <c r="AZ11" s="11" t="s">
        <v>33</v>
      </c>
      <c r="BA11" s="14" t="s">
        <v>42</v>
      </c>
      <c r="BB11" s="14" t="s">
        <v>42</v>
      </c>
      <c r="BC11" s="14" t="s">
        <v>42</v>
      </c>
      <c r="BD11" s="14" t="s">
        <v>42</v>
      </c>
      <c r="BE11" s="14" t="s">
        <v>42</v>
      </c>
      <c r="BF11" s="14" t="s">
        <v>42</v>
      </c>
      <c r="BG11" s="14" t="s">
        <v>42</v>
      </c>
      <c r="BH11" s="14" t="s">
        <v>42</v>
      </c>
      <c r="BI11" s="3"/>
      <c r="BJ11" s="3"/>
    </row>
    <row r="12" spans="1:62" ht="39.75" customHeight="1" thickBot="1" x14ac:dyDescent="0.3">
      <c r="A12" s="6"/>
      <c r="B12" s="50" t="s">
        <v>45</v>
      </c>
      <c r="C12" s="15" t="s">
        <v>44</v>
      </c>
      <c r="D12" s="46">
        <f>SUM(E12:F12)</f>
        <v>248</v>
      </c>
      <c r="E12" s="46">
        <f>SUM(G12:X12)</f>
        <v>126</v>
      </c>
      <c r="F12" s="46">
        <f>SUM(Z12:AV12)</f>
        <v>122</v>
      </c>
      <c r="G12" s="46">
        <f>SUM(G13:G16)</f>
        <v>10</v>
      </c>
      <c r="H12" s="46">
        <f t="shared" ref="H12:W12" si="0">SUM(H13:H16)</f>
        <v>8</v>
      </c>
      <c r="I12" s="46">
        <f t="shared" si="0"/>
        <v>8</v>
      </c>
      <c r="J12" s="46">
        <f t="shared" si="0"/>
        <v>8</v>
      </c>
      <c r="K12" s="46">
        <f t="shared" si="0"/>
        <v>6</v>
      </c>
      <c r="L12" s="46">
        <f t="shared" si="0"/>
        <v>6</v>
      </c>
      <c r="M12" s="46">
        <f t="shared" si="0"/>
        <v>8</v>
      </c>
      <c r="N12" s="46">
        <f t="shared" si="0"/>
        <v>8</v>
      </c>
      <c r="O12" s="46">
        <f t="shared" si="0"/>
        <v>6</v>
      </c>
      <c r="P12" s="46">
        <f t="shared" si="0"/>
        <v>8</v>
      </c>
      <c r="Q12" s="46">
        <f t="shared" si="0"/>
        <v>6</v>
      </c>
      <c r="R12" s="46">
        <f t="shared" si="0"/>
        <v>6</v>
      </c>
      <c r="S12" s="46">
        <f t="shared" si="0"/>
        <v>6</v>
      </c>
      <c r="T12" s="46">
        <f t="shared" si="0"/>
        <v>8</v>
      </c>
      <c r="U12" s="46">
        <f t="shared" si="0"/>
        <v>10</v>
      </c>
      <c r="V12" s="46">
        <f t="shared" si="0"/>
        <v>6</v>
      </c>
      <c r="W12" s="46">
        <f t="shared" si="0"/>
        <v>6</v>
      </c>
      <c r="X12" s="46">
        <v>2</v>
      </c>
      <c r="Y12" s="46">
        <f>SUM(G12:X12)</f>
        <v>126</v>
      </c>
      <c r="Z12" s="13"/>
      <c r="AA12" s="13"/>
      <c r="AB12" s="13"/>
      <c r="AC12" s="13">
        <f t="shared" ref="AC12:AV12" si="1">SUM(AC13:AC16)</f>
        <v>8</v>
      </c>
      <c r="AD12" s="13">
        <f t="shared" si="1"/>
        <v>10</v>
      </c>
      <c r="AE12" s="13">
        <f t="shared" si="1"/>
        <v>8</v>
      </c>
      <c r="AF12" s="13">
        <f t="shared" si="1"/>
        <v>8</v>
      </c>
      <c r="AG12" s="13">
        <f t="shared" si="1"/>
        <v>6</v>
      </c>
      <c r="AH12" s="13">
        <f t="shared" si="1"/>
        <v>6</v>
      </c>
      <c r="AI12" s="13">
        <f t="shared" si="1"/>
        <v>4</v>
      </c>
      <c r="AJ12" s="13">
        <f t="shared" si="1"/>
        <v>6</v>
      </c>
      <c r="AK12" s="13">
        <f t="shared" si="1"/>
        <v>6</v>
      </c>
      <c r="AL12" s="13">
        <f t="shared" si="1"/>
        <v>6</v>
      </c>
      <c r="AM12" s="13">
        <f t="shared" si="1"/>
        <v>6</v>
      </c>
      <c r="AN12" s="13">
        <f t="shared" si="1"/>
        <v>6</v>
      </c>
      <c r="AO12" s="13"/>
      <c r="AP12" s="13">
        <f t="shared" si="1"/>
        <v>8</v>
      </c>
      <c r="AQ12" s="13">
        <f t="shared" si="1"/>
        <v>6</v>
      </c>
      <c r="AR12" s="13">
        <f t="shared" si="1"/>
        <v>4</v>
      </c>
      <c r="AS12" s="13">
        <f t="shared" si="1"/>
        <v>6</v>
      </c>
      <c r="AT12" s="13">
        <f t="shared" si="1"/>
        <v>6</v>
      </c>
      <c r="AU12" s="13">
        <f t="shared" si="1"/>
        <v>6</v>
      </c>
      <c r="AV12" s="13">
        <f t="shared" si="1"/>
        <v>6</v>
      </c>
      <c r="AW12" s="46">
        <v>12</v>
      </c>
      <c r="AX12" s="46">
        <v>126</v>
      </c>
      <c r="AY12" s="46"/>
      <c r="AZ12" s="47"/>
      <c r="BA12" s="7"/>
      <c r="BB12" s="7"/>
      <c r="BC12" s="7"/>
      <c r="BD12" s="7"/>
      <c r="BE12" s="7"/>
      <c r="BF12" s="7"/>
      <c r="BG12" s="7"/>
      <c r="BH12" s="64"/>
      <c r="BI12" s="4"/>
      <c r="BJ12" s="4"/>
    </row>
    <row r="13" spans="1:62" ht="39.75" customHeight="1" thickBot="1" x14ac:dyDescent="0.3">
      <c r="A13" s="69"/>
      <c r="B13" s="68" t="s">
        <v>78</v>
      </c>
      <c r="C13" s="78" t="s">
        <v>79</v>
      </c>
      <c r="D13" s="46">
        <f t="shared" ref="D13:D38" si="2">SUM(E13:F13)</f>
        <v>42</v>
      </c>
      <c r="E13" s="46">
        <f t="shared" ref="E13:E38" si="3">SUM(G13:X13)</f>
        <v>0</v>
      </c>
      <c r="F13" s="46">
        <f t="shared" ref="F13:F37" si="4">SUM(Z13:AV13)</f>
        <v>42</v>
      </c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>
        <f t="shared" ref="Y13:Y38" si="5">SUM(G13:X13)</f>
        <v>0</v>
      </c>
      <c r="Z13" s="47"/>
      <c r="AA13" s="47"/>
      <c r="AB13" s="70"/>
      <c r="AC13" s="48">
        <v>4</v>
      </c>
      <c r="AD13" s="48">
        <v>4</v>
      </c>
      <c r="AE13" s="48">
        <v>2</v>
      </c>
      <c r="AF13" s="48">
        <v>4</v>
      </c>
      <c r="AG13" s="48">
        <v>2</v>
      </c>
      <c r="AH13" s="48">
        <v>2</v>
      </c>
      <c r="AI13" s="48">
        <v>2</v>
      </c>
      <c r="AJ13" s="48">
        <v>2</v>
      </c>
      <c r="AK13" s="48">
        <v>2</v>
      </c>
      <c r="AL13" s="48">
        <v>2</v>
      </c>
      <c r="AM13" s="48">
        <v>2</v>
      </c>
      <c r="AN13" s="48">
        <v>2</v>
      </c>
      <c r="AO13" s="48"/>
      <c r="AP13" s="48">
        <v>2</v>
      </c>
      <c r="AQ13" s="48">
        <v>2</v>
      </c>
      <c r="AR13" s="48">
        <v>2</v>
      </c>
      <c r="AS13" s="48"/>
      <c r="AT13" s="48">
        <v>2</v>
      </c>
      <c r="AU13" s="47">
        <v>2</v>
      </c>
      <c r="AV13" s="47">
        <v>2</v>
      </c>
      <c r="AW13" s="48">
        <v>2</v>
      </c>
      <c r="AX13" s="46">
        <f>SUM(Z13:AW13)</f>
        <v>44</v>
      </c>
      <c r="AY13" s="46"/>
      <c r="AZ13" s="47"/>
      <c r="BA13" s="7"/>
      <c r="BB13" s="7"/>
      <c r="BC13" s="7"/>
      <c r="BD13" s="7"/>
      <c r="BE13" s="7"/>
      <c r="BF13" s="7"/>
      <c r="BG13" s="7"/>
      <c r="BH13" s="64"/>
      <c r="BI13" s="4"/>
      <c r="BJ13" s="4"/>
    </row>
    <row r="14" spans="1:62" ht="16.5" thickBot="1" x14ac:dyDescent="0.3">
      <c r="A14" s="109" t="s">
        <v>98</v>
      </c>
      <c r="B14" s="59" t="s">
        <v>58</v>
      </c>
      <c r="C14" s="79" t="s">
        <v>55</v>
      </c>
      <c r="D14" s="46">
        <f t="shared" si="2"/>
        <v>44</v>
      </c>
      <c r="E14" s="46">
        <f t="shared" si="3"/>
        <v>44</v>
      </c>
      <c r="F14" s="46">
        <f t="shared" si="4"/>
        <v>0</v>
      </c>
      <c r="G14" s="1">
        <v>4</v>
      </c>
      <c r="H14" s="1">
        <v>2</v>
      </c>
      <c r="I14" s="1">
        <v>2</v>
      </c>
      <c r="J14" s="1">
        <v>2</v>
      </c>
      <c r="K14" s="1">
        <v>2</v>
      </c>
      <c r="L14" s="1">
        <v>2</v>
      </c>
      <c r="M14" s="1">
        <v>2</v>
      </c>
      <c r="N14" s="1">
        <v>2</v>
      </c>
      <c r="O14" s="1">
        <v>2</v>
      </c>
      <c r="P14" s="1">
        <v>4</v>
      </c>
      <c r="Q14" s="1">
        <v>4</v>
      </c>
      <c r="R14" s="1">
        <v>2</v>
      </c>
      <c r="S14" s="1">
        <v>2</v>
      </c>
      <c r="T14" s="1">
        <v>2</v>
      </c>
      <c r="U14" s="1">
        <v>4</v>
      </c>
      <c r="V14" s="1">
        <v>4</v>
      </c>
      <c r="W14" s="1">
        <v>2</v>
      </c>
      <c r="X14" s="1"/>
      <c r="Y14" s="46">
        <f t="shared" si="5"/>
        <v>44</v>
      </c>
      <c r="Z14" s="48"/>
      <c r="AA14" s="48"/>
      <c r="AB14" s="71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6">
        <f t="shared" ref="AX14:AX37" si="6">SUM(Z14:AV14)</f>
        <v>0</v>
      </c>
      <c r="AY14" s="46"/>
      <c r="AZ14" s="48"/>
      <c r="BA14" s="41"/>
      <c r="BB14" s="41"/>
      <c r="BC14" s="41"/>
      <c r="BD14" s="41"/>
      <c r="BE14" s="41"/>
      <c r="BF14" s="41"/>
      <c r="BG14" s="41"/>
      <c r="BH14" s="64"/>
      <c r="BI14" s="4"/>
      <c r="BJ14" s="4"/>
    </row>
    <row r="15" spans="1:62" ht="16.5" thickBot="1" x14ac:dyDescent="0.3">
      <c r="A15" s="109"/>
      <c r="B15" s="61" t="s">
        <v>59</v>
      </c>
      <c r="C15" s="80" t="s">
        <v>60</v>
      </c>
      <c r="D15" s="46">
        <f t="shared" si="2"/>
        <v>92</v>
      </c>
      <c r="E15" s="46">
        <f t="shared" si="3"/>
        <v>46</v>
      </c>
      <c r="F15" s="46">
        <f t="shared" si="4"/>
        <v>46</v>
      </c>
      <c r="G15" s="1">
        <v>4</v>
      </c>
      <c r="H15" s="1">
        <v>4</v>
      </c>
      <c r="I15" s="1">
        <v>4</v>
      </c>
      <c r="J15" s="1">
        <v>4</v>
      </c>
      <c r="K15" s="1">
        <v>2</v>
      </c>
      <c r="L15" s="1">
        <v>2</v>
      </c>
      <c r="M15" s="1">
        <v>4</v>
      </c>
      <c r="N15" s="1">
        <v>4</v>
      </c>
      <c r="O15" s="1">
        <v>2</v>
      </c>
      <c r="P15" s="1">
        <v>2</v>
      </c>
      <c r="Q15" s="1">
        <v>2</v>
      </c>
      <c r="R15" s="1">
        <v>2</v>
      </c>
      <c r="S15" s="1">
        <v>2</v>
      </c>
      <c r="T15" s="1">
        <v>4</v>
      </c>
      <c r="U15" s="1">
        <v>4</v>
      </c>
      <c r="V15" s="1"/>
      <c r="W15" s="1"/>
      <c r="X15" s="1"/>
      <c r="Y15" s="46">
        <f t="shared" si="5"/>
        <v>46</v>
      </c>
      <c r="Z15" s="48"/>
      <c r="AA15" s="48"/>
      <c r="AB15" s="71"/>
      <c r="AC15" s="48">
        <v>2</v>
      </c>
      <c r="AD15" s="48">
        <v>4</v>
      </c>
      <c r="AE15" s="48">
        <v>4</v>
      </c>
      <c r="AF15" s="48">
        <v>2</v>
      </c>
      <c r="AG15" s="48">
        <v>2</v>
      </c>
      <c r="AH15" s="48">
        <v>2</v>
      </c>
      <c r="AI15" s="48">
        <v>2</v>
      </c>
      <c r="AJ15" s="48">
        <v>2</v>
      </c>
      <c r="AK15" s="48">
        <v>2</v>
      </c>
      <c r="AL15" s="48">
        <v>2</v>
      </c>
      <c r="AM15" s="48">
        <v>2</v>
      </c>
      <c r="AN15" s="48">
        <v>2</v>
      </c>
      <c r="AO15" s="48"/>
      <c r="AP15" s="48">
        <v>4</v>
      </c>
      <c r="AQ15" s="48">
        <v>2</v>
      </c>
      <c r="AR15" s="48">
        <v>2</v>
      </c>
      <c r="AS15" s="48">
        <v>4</v>
      </c>
      <c r="AT15" s="48">
        <v>2</v>
      </c>
      <c r="AU15" s="48">
        <v>2</v>
      </c>
      <c r="AV15" s="48">
        <v>2</v>
      </c>
      <c r="AW15" s="48">
        <v>2</v>
      </c>
      <c r="AX15" s="46">
        <f>SUM(Z15:AW15)</f>
        <v>48</v>
      </c>
      <c r="AY15" s="46"/>
      <c r="AZ15" s="48"/>
      <c r="BA15" s="41"/>
      <c r="BB15" s="41"/>
      <c r="BC15" s="41"/>
      <c r="BD15" s="41"/>
      <c r="BE15" s="41"/>
      <c r="BF15" s="41"/>
      <c r="BG15" s="41"/>
      <c r="BH15" s="64"/>
      <c r="BI15" s="4"/>
      <c r="BJ15" s="4"/>
    </row>
    <row r="16" spans="1:62" ht="16.5" thickBot="1" x14ac:dyDescent="0.3">
      <c r="A16" s="109"/>
      <c r="B16" s="61" t="s">
        <v>61</v>
      </c>
      <c r="C16" s="80" t="s">
        <v>62</v>
      </c>
      <c r="D16" s="46">
        <f t="shared" si="2"/>
        <v>68</v>
      </c>
      <c r="E16" s="46">
        <f t="shared" si="3"/>
        <v>34</v>
      </c>
      <c r="F16" s="46">
        <f t="shared" si="4"/>
        <v>34</v>
      </c>
      <c r="G16" s="1">
        <v>2</v>
      </c>
      <c r="H16" s="1">
        <v>2</v>
      </c>
      <c r="I16" s="1">
        <v>2</v>
      </c>
      <c r="J16" s="1">
        <v>2</v>
      </c>
      <c r="K16" s="1">
        <v>2</v>
      </c>
      <c r="L16" s="1">
        <v>2</v>
      </c>
      <c r="M16" s="1">
        <v>2</v>
      </c>
      <c r="N16" s="1">
        <v>2</v>
      </c>
      <c r="O16" s="1">
        <v>2</v>
      </c>
      <c r="P16" s="1">
        <v>2</v>
      </c>
      <c r="Q16" s="1"/>
      <c r="R16" s="1">
        <v>2</v>
      </c>
      <c r="S16" s="1">
        <v>2</v>
      </c>
      <c r="T16" s="1">
        <v>2</v>
      </c>
      <c r="U16" s="1">
        <v>2</v>
      </c>
      <c r="V16" s="1">
        <v>2</v>
      </c>
      <c r="W16" s="1">
        <v>4</v>
      </c>
      <c r="X16" s="1"/>
      <c r="Y16" s="46">
        <f t="shared" si="5"/>
        <v>34</v>
      </c>
      <c r="Z16" s="48"/>
      <c r="AA16" s="48"/>
      <c r="AB16" s="71"/>
      <c r="AC16" s="48">
        <v>2</v>
      </c>
      <c r="AD16" s="48">
        <v>2</v>
      </c>
      <c r="AE16" s="48">
        <v>2</v>
      </c>
      <c r="AF16" s="48">
        <v>2</v>
      </c>
      <c r="AG16" s="48">
        <v>2</v>
      </c>
      <c r="AH16" s="48">
        <v>2</v>
      </c>
      <c r="AI16" s="48"/>
      <c r="AJ16" s="48">
        <v>2</v>
      </c>
      <c r="AK16" s="48">
        <v>2</v>
      </c>
      <c r="AL16" s="48">
        <v>2</v>
      </c>
      <c r="AM16" s="48">
        <v>2</v>
      </c>
      <c r="AN16" s="48">
        <v>2</v>
      </c>
      <c r="AO16" s="48"/>
      <c r="AP16" s="48">
        <v>2</v>
      </c>
      <c r="AQ16" s="48">
        <v>2</v>
      </c>
      <c r="AR16" s="48"/>
      <c r="AS16" s="48">
        <v>2</v>
      </c>
      <c r="AT16" s="48">
        <v>2</v>
      </c>
      <c r="AU16" s="48">
        <v>2</v>
      </c>
      <c r="AV16" s="48">
        <v>2</v>
      </c>
      <c r="AW16" s="48"/>
      <c r="AX16" s="46">
        <f>SUM(Z16:AW16)</f>
        <v>34</v>
      </c>
      <c r="AY16" s="46"/>
      <c r="AZ16" s="48"/>
      <c r="BA16" s="41"/>
      <c r="BB16" s="41"/>
      <c r="BC16" s="41"/>
      <c r="BD16" s="41"/>
      <c r="BE16" s="41"/>
      <c r="BF16" s="41"/>
      <c r="BG16" s="41"/>
      <c r="BH16" s="64"/>
      <c r="BI16" s="4"/>
      <c r="BJ16" s="4"/>
    </row>
    <row r="17" spans="1:62" ht="36" customHeight="1" thickBot="1" x14ac:dyDescent="0.3">
      <c r="A17" s="109"/>
      <c r="B17" s="73" t="s">
        <v>99</v>
      </c>
      <c r="C17" s="60" t="s">
        <v>100</v>
      </c>
      <c r="D17" s="46">
        <f t="shared" si="2"/>
        <v>102</v>
      </c>
      <c r="E17" s="46">
        <f t="shared" si="3"/>
        <v>60</v>
      </c>
      <c r="F17" s="46">
        <f t="shared" si="4"/>
        <v>42</v>
      </c>
      <c r="G17" s="94">
        <f>SUM(G18:G19)</f>
        <v>6</v>
      </c>
      <c r="H17" s="94">
        <f t="shared" ref="H17:W17" si="7">SUM(H18:H19)</f>
        <v>6</v>
      </c>
      <c r="I17" s="94">
        <f t="shared" si="7"/>
        <v>4</v>
      </c>
      <c r="J17" s="94">
        <f t="shared" si="7"/>
        <v>4</v>
      </c>
      <c r="K17" s="94">
        <f t="shared" si="7"/>
        <v>4</v>
      </c>
      <c r="L17" s="94">
        <f t="shared" si="7"/>
        <v>4</v>
      </c>
      <c r="M17" s="94">
        <f t="shared" si="7"/>
        <v>4</v>
      </c>
      <c r="N17" s="94">
        <f t="shared" si="7"/>
        <v>4</v>
      </c>
      <c r="O17" s="94">
        <f t="shared" si="7"/>
        <v>0</v>
      </c>
      <c r="P17" s="94">
        <f t="shared" si="7"/>
        <v>4</v>
      </c>
      <c r="Q17" s="94">
        <f t="shared" si="7"/>
        <v>2</v>
      </c>
      <c r="R17" s="94">
        <f t="shared" si="7"/>
        <v>2</v>
      </c>
      <c r="S17" s="94">
        <f t="shared" si="7"/>
        <v>2</v>
      </c>
      <c r="T17" s="94">
        <f t="shared" si="7"/>
        <v>4</v>
      </c>
      <c r="U17" s="94">
        <f t="shared" si="7"/>
        <v>2</v>
      </c>
      <c r="V17" s="94">
        <f t="shared" si="7"/>
        <v>4</v>
      </c>
      <c r="W17" s="94">
        <f t="shared" si="7"/>
        <v>4</v>
      </c>
      <c r="X17" s="94"/>
      <c r="Y17" s="46">
        <f t="shared" si="5"/>
        <v>60</v>
      </c>
      <c r="Z17" s="46"/>
      <c r="AA17" s="46"/>
      <c r="AB17" s="46"/>
      <c r="AC17" s="46">
        <f t="shared" ref="AC17:AV17" si="8">SUM(AC18:AC19)</f>
        <v>4</v>
      </c>
      <c r="AD17" s="46">
        <f t="shared" si="8"/>
        <v>0</v>
      </c>
      <c r="AE17" s="46">
        <f t="shared" si="8"/>
        <v>4</v>
      </c>
      <c r="AF17" s="46">
        <f t="shared" si="8"/>
        <v>4</v>
      </c>
      <c r="AG17" s="46">
        <f t="shared" si="8"/>
        <v>4</v>
      </c>
      <c r="AH17" s="46">
        <f t="shared" si="8"/>
        <v>0</v>
      </c>
      <c r="AI17" s="46">
        <f t="shared" si="8"/>
        <v>4</v>
      </c>
      <c r="AJ17" s="46">
        <f t="shared" si="8"/>
        <v>4</v>
      </c>
      <c r="AK17" s="46">
        <f t="shared" si="8"/>
        <v>0</v>
      </c>
      <c r="AL17" s="46">
        <f t="shared" si="8"/>
        <v>4</v>
      </c>
      <c r="AM17" s="46">
        <f t="shared" si="8"/>
        <v>0</v>
      </c>
      <c r="AN17" s="46">
        <f t="shared" si="8"/>
        <v>4</v>
      </c>
      <c r="AO17" s="46"/>
      <c r="AP17" s="46">
        <f t="shared" si="8"/>
        <v>0</v>
      </c>
      <c r="AQ17" s="46">
        <f t="shared" si="8"/>
        <v>4</v>
      </c>
      <c r="AR17" s="46">
        <f t="shared" si="8"/>
        <v>0</v>
      </c>
      <c r="AS17" s="46">
        <f t="shared" si="8"/>
        <v>4</v>
      </c>
      <c r="AT17" s="46">
        <f t="shared" si="8"/>
        <v>0</v>
      </c>
      <c r="AU17" s="46">
        <f t="shared" si="8"/>
        <v>2</v>
      </c>
      <c r="AV17" s="46">
        <f t="shared" si="8"/>
        <v>0</v>
      </c>
      <c r="AW17" s="46"/>
      <c r="AX17" s="46">
        <f t="shared" si="6"/>
        <v>42</v>
      </c>
      <c r="AY17" s="46"/>
      <c r="AZ17" s="46"/>
      <c r="BA17" s="44"/>
      <c r="BB17" s="44"/>
      <c r="BC17" s="41"/>
      <c r="BD17" s="41"/>
      <c r="BE17" s="41"/>
      <c r="BF17" s="41"/>
      <c r="BG17" s="41"/>
      <c r="BH17" s="64"/>
      <c r="BI17" s="4"/>
      <c r="BJ17" s="4"/>
    </row>
    <row r="18" spans="1:62" ht="16.5" thickBot="1" x14ac:dyDescent="0.3">
      <c r="A18" s="109"/>
      <c r="B18" s="61" t="s">
        <v>63</v>
      </c>
      <c r="C18" s="80" t="s">
        <v>22</v>
      </c>
      <c r="D18" s="46">
        <f t="shared" si="2"/>
        <v>32</v>
      </c>
      <c r="E18" s="46">
        <f t="shared" si="3"/>
        <v>32</v>
      </c>
      <c r="F18" s="46">
        <f t="shared" si="4"/>
        <v>0</v>
      </c>
      <c r="G18" s="1">
        <v>2</v>
      </c>
      <c r="H18" s="1">
        <v>2</v>
      </c>
      <c r="I18" s="1">
        <v>2</v>
      </c>
      <c r="J18" s="1">
        <v>2</v>
      </c>
      <c r="K18" s="1">
        <v>2</v>
      </c>
      <c r="L18" s="1">
        <v>2</v>
      </c>
      <c r="M18" s="1">
        <v>2</v>
      </c>
      <c r="N18" s="1">
        <v>2</v>
      </c>
      <c r="O18" s="1"/>
      <c r="P18" s="1">
        <v>2</v>
      </c>
      <c r="Q18" s="1">
        <v>2</v>
      </c>
      <c r="R18" s="1"/>
      <c r="S18" s="1">
        <v>2</v>
      </c>
      <c r="T18" s="1">
        <v>2</v>
      </c>
      <c r="U18" s="1">
        <v>2</v>
      </c>
      <c r="V18" s="1">
        <v>2</v>
      </c>
      <c r="W18" s="1">
        <v>2</v>
      </c>
      <c r="X18" s="1">
        <v>2</v>
      </c>
      <c r="Y18" s="46">
        <f t="shared" si="5"/>
        <v>32</v>
      </c>
      <c r="Z18" s="48"/>
      <c r="AA18" s="48"/>
      <c r="AB18" s="71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6">
        <f t="shared" si="6"/>
        <v>0</v>
      </c>
      <c r="AY18" s="46"/>
      <c r="AZ18" s="48"/>
      <c r="BA18" s="41"/>
      <c r="BB18" s="41"/>
      <c r="BC18" s="41"/>
      <c r="BD18" s="41"/>
      <c r="BE18" s="41"/>
      <c r="BF18" s="41"/>
      <c r="BG18" s="41"/>
      <c r="BH18" s="64"/>
      <c r="BI18" s="4"/>
      <c r="BJ18" s="4"/>
    </row>
    <row r="19" spans="1:62" ht="33" customHeight="1" thickBot="1" x14ac:dyDescent="0.3">
      <c r="A19" s="109"/>
      <c r="B19" s="61" t="s">
        <v>64</v>
      </c>
      <c r="C19" s="80" t="s">
        <v>65</v>
      </c>
      <c r="D19" s="46">
        <f t="shared" si="2"/>
        <v>72</v>
      </c>
      <c r="E19" s="46">
        <f t="shared" si="3"/>
        <v>30</v>
      </c>
      <c r="F19" s="46">
        <f t="shared" si="4"/>
        <v>42</v>
      </c>
      <c r="G19" s="48">
        <v>4</v>
      </c>
      <c r="H19" s="48">
        <v>4</v>
      </c>
      <c r="I19" s="48">
        <v>2</v>
      </c>
      <c r="J19" s="48">
        <v>2</v>
      </c>
      <c r="K19" s="48">
        <v>2</v>
      </c>
      <c r="L19" s="48">
        <v>2</v>
      </c>
      <c r="M19" s="48">
        <v>2</v>
      </c>
      <c r="N19" s="48">
        <v>2</v>
      </c>
      <c r="O19" s="48"/>
      <c r="P19" s="48">
        <v>2</v>
      </c>
      <c r="Q19" s="48"/>
      <c r="R19" s="48">
        <v>2</v>
      </c>
      <c r="S19" s="48"/>
      <c r="T19" s="48">
        <v>2</v>
      </c>
      <c r="U19" s="48"/>
      <c r="V19" s="48">
        <v>2</v>
      </c>
      <c r="W19" s="48">
        <v>2</v>
      </c>
      <c r="X19" s="48"/>
      <c r="Y19" s="48">
        <f t="shared" si="5"/>
        <v>30</v>
      </c>
      <c r="Z19" s="48"/>
      <c r="AA19" s="48"/>
      <c r="AB19" s="71"/>
      <c r="AC19" s="48">
        <v>4</v>
      </c>
      <c r="AD19" s="48"/>
      <c r="AE19" s="48">
        <v>4</v>
      </c>
      <c r="AF19" s="48">
        <v>4</v>
      </c>
      <c r="AG19" s="48">
        <v>4</v>
      </c>
      <c r="AH19" s="48"/>
      <c r="AI19" s="48">
        <v>4</v>
      </c>
      <c r="AJ19" s="48">
        <v>4</v>
      </c>
      <c r="AK19" s="48"/>
      <c r="AL19" s="48">
        <v>4</v>
      </c>
      <c r="AM19" s="48"/>
      <c r="AN19" s="48">
        <v>4</v>
      </c>
      <c r="AO19" s="48"/>
      <c r="AP19" s="48"/>
      <c r="AQ19" s="48">
        <v>4</v>
      </c>
      <c r="AR19" s="48"/>
      <c r="AS19" s="48">
        <v>4</v>
      </c>
      <c r="AT19" s="48"/>
      <c r="AU19" s="48">
        <v>2</v>
      </c>
      <c r="AV19" s="48"/>
      <c r="AW19" s="46"/>
      <c r="AX19" s="46">
        <f t="shared" si="6"/>
        <v>42</v>
      </c>
      <c r="AY19" s="46"/>
      <c r="AZ19" s="46"/>
      <c r="BA19" s="44"/>
      <c r="BB19" s="44"/>
      <c r="BC19" s="44"/>
      <c r="BD19" s="44"/>
      <c r="BE19" s="44"/>
      <c r="BF19" s="44"/>
      <c r="BG19" s="44"/>
      <c r="BH19" s="64"/>
      <c r="BI19" s="4"/>
      <c r="BJ19" s="4"/>
    </row>
    <row r="20" spans="1:62" ht="33" customHeight="1" thickBot="1" x14ac:dyDescent="0.3">
      <c r="A20" s="109"/>
      <c r="B20" s="73" t="s">
        <v>101</v>
      </c>
      <c r="C20" s="60" t="s">
        <v>102</v>
      </c>
      <c r="D20" s="46">
        <f t="shared" si="2"/>
        <v>706</v>
      </c>
      <c r="E20" s="46">
        <f t="shared" si="3"/>
        <v>418</v>
      </c>
      <c r="F20" s="46">
        <f t="shared" si="4"/>
        <v>288</v>
      </c>
      <c r="G20" s="46">
        <f>SUM(G21:G30)</f>
        <v>20</v>
      </c>
      <c r="H20" s="46">
        <f t="shared" ref="H20:X20" si="9">SUM(H21:H30)</f>
        <v>22</v>
      </c>
      <c r="I20" s="46">
        <f t="shared" si="9"/>
        <v>24</v>
      </c>
      <c r="J20" s="46">
        <f t="shared" si="9"/>
        <v>24</v>
      </c>
      <c r="K20" s="46">
        <f t="shared" si="9"/>
        <v>26</v>
      </c>
      <c r="L20" s="46">
        <f t="shared" si="9"/>
        <v>26</v>
      </c>
      <c r="M20" s="46">
        <f t="shared" si="9"/>
        <v>24</v>
      </c>
      <c r="N20" s="46">
        <f t="shared" si="9"/>
        <v>18</v>
      </c>
      <c r="O20" s="46">
        <f t="shared" si="9"/>
        <v>30</v>
      </c>
      <c r="P20" s="46">
        <f t="shared" si="9"/>
        <v>18</v>
      </c>
      <c r="Q20" s="46">
        <f t="shared" si="9"/>
        <v>28</v>
      </c>
      <c r="R20" s="46">
        <f t="shared" si="9"/>
        <v>28</v>
      </c>
      <c r="S20" s="46">
        <f t="shared" si="9"/>
        <v>28</v>
      </c>
      <c r="T20" s="46">
        <f t="shared" si="9"/>
        <v>24</v>
      </c>
      <c r="U20" s="46">
        <f t="shared" si="9"/>
        <v>24</v>
      </c>
      <c r="V20" s="46">
        <f t="shared" si="9"/>
        <v>26</v>
      </c>
      <c r="W20" s="46">
        <f t="shared" si="9"/>
        <v>26</v>
      </c>
      <c r="X20" s="46">
        <f t="shared" si="9"/>
        <v>2</v>
      </c>
      <c r="Y20" s="46">
        <f t="shared" si="5"/>
        <v>418</v>
      </c>
      <c r="Z20" s="46"/>
      <c r="AA20" s="46"/>
      <c r="AB20" s="46"/>
      <c r="AC20" s="46">
        <f t="shared" ref="AC20:AV20" si="10">SUM(AC21:AC30)</f>
        <v>14</v>
      </c>
      <c r="AD20" s="46">
        <f t="shared" si="10"/>
        <v>16</v>
      </c>
      <c r="AE20" s="46">
        <f t="shared" si="10"/>
        <v>14</v>
      </c>
      <c r="AF20" s="46">
        <f t="shared" si="10"/>
        <v>14</v>
      </c>
      <c r="AG20" s="46">
        <f t="shared" si="10"/>
        <v>12</v>
      </c>
      <c r="AH20" s="46">
        <f t="shared" si="10"/>
        <v>16</v>
      </c>
      <c r="AI20" s="46">
        <f t="shared" si="10"/>
        <v>14</v>
      </c>
      <c r="AJ20" s="46">
        <f t="shared" si="10"/>
        <v>14</v>
      </c>
      <c r="AK20" s="46">
        <f t="shared" si="10"/>
        <v>14</v>
      </c>
      <c r="AL20" s="46">
        <f t="shared" si="10"/>
        <v>16</v>
      </c>
      <c r="AM20" s="46">
        <f t="shared" si="10"/>
        <v>18</v>
      </c>
      <c r="AN20" s="46">
        <f t="shared" si="10"/>
        <v>16</v>
      </c>
      <c r="AO20" s="46"/>
      <c r="AP20" s="46">
        <f t="shared" si="10"/>
        <v>18</v>
      </c>
      <c r="AQ20" s="46">
        <f t="shared" si="10"/>
        <v>6</v>
      </c>
      <c r="AR20" s="46">
        <f t="shared" si="10"/>
        <v>18</v>
      </c>
      <c r="AS20" s="46">
        <f t="shared" si="10"/>
        <v>14</v>
      </c>
      <c r="AT20" s="46">
        <f t="shared" si="10"/>
        <v>20</v>
      </c>
      <c r="AU20" s="46">
        <f t="shared" si="10"/>
        <v>16</v>
      </c>
      <c r="AV20" s="46">
        <f t="shared" si="10"/>
        <v>18</v>
      </c>
      <c r="AW20" s="46"/>
      <c r="AX20" s="46">
        <v>294</v>
      </c>
      <c r="AY20" s="46"/>
      <c r="AZ20" s="46"/>
      <c r="BA20" s="44"/>
      <c r="BB20" s="44"/>
      <c r="BC20" s="44"/>
      <c r="BD20" s="44"/>
      <c r="BE20" s="44"/>
      <c r="BF20" s="44"/>
      <c r="BG20" s="44"/>
      <c r="BH20" s="64"/>
      <c r="BI20" s="4"/>
      <c r="BJ20" s="4"/>
    </row>
    <row r="21" spans="1:62" ht="24.75" thickBot="1" x14ac:dyDescent="0.3">
      <c r="A21" s="109"/>
      <c r="B21" s="61" t="s">
        <v>66</v>
      </c>
      <c r="C21" s="80" t="s">
        <v>67</v>
      </c>
      <c r="D21" s="46">
        <f t="shared" si="2"/>
        <v>84</v>
      </c>
      <c r="E21" s="46">
        <f t="shared" si="3"/>
        <v>48</v>
      </c>
      <c r="F21" s="46">
        <f t="shared" si="4"/>
        <v>36</v>
      </c>
      <c r="G21" s="48">
        <v>4</v>
      </c>
      <c r="H21" s="48">
        <v>4</v>
      </c>
      <c r="I21" s="48">
        <v>4</v>
      </c>
      <c r="J21" s="48">
        <v>4</v>
      </c>
      <c r="K21" s="48">
        <v>2</v>
      </c>
      <c r="L21" s="48">
        <v>4</v>
      </c>
      <c r="M21" s="48">
        <v>4</v>
      </c>
      <c r="N21" s="48">
        <v>2</v>
      </c>
      <c r="O21" s="48">
        <v>4</v>
      </c>
      <c r="P21" s="48">
        <v>2</v>
      </c>
      <c r="Q21" s="48">
        <v>2</v>
      </c>
      <c r="R21" s="48">
        <v>2</v>
      </c>
      <c r="S21" s="48">
        <v>4</v>
      </c>
      <c r="T21" s="48">
        <v>2</v>
      </c>
      <c r="U21" s="48">
        <v>2</v>
      </c>
      <c r="V21" s="48">
        <v>2</v>
      </c>
      <c r="W21" s="48"/>
      <c r="X21" s="48"/>
      <c r="Y21" s="46">
        <f t="shared" si="5"/>
        <v>48</v>
      </c>
      <c r="Z21" s="48"/>
      <c r="AA21" s="48"/>
      <c r="AB21" s="71"/>
      <c r="AC21" s="48">
        <v>2</v>
      </c>
      <c r="AD21" s="48">
        <v>4</v>
      </c>
      <c r="AE21" s="48">
        <v>2</v>
      </c>
      <c r="AF21" s="48">
        <v>2</v>
      </c>
      <c r="AG21" s="48">
        <v>2</v>
      </c>
      <c r="AH21" s="48">
        <v>2</v>
      </c>
      <c r="AI21" s="48">
        <v>2</v>
      </c>
      <c r="AJ21" s="48">
        <v>2</v>
      </c>
      <c r="AK21" s="48">
        <v>2</v>
      </c>
      <c r="AL21" s="48">
        <v>2</v>
      </c>
      <c r="AM21" s="48">
        <v>2</v>
      </c>
      <c r="AN21" s="48">
        <v>2</v>
      </c>
      <c r="AO21" s="48"/>
      <c r="AP21" s="48">
        <v>2</v>
      </c>
      <c r="AQ21" s="48"/>
      <c r="AR21" s="48">
        <v>2</v>
      </c>
      <c r="AS21" s="48">
        <v>2</v>
      </c>
      <c r="AT21" s="48">
        <v>2</v>
      </c>
      <c r="AU21" s="48"/>
      <c r="AV21" s="48">
        <v>2</v>
      </c>
      <c r="AW21" s="48">
        <v>2</v>
      </c>
      <c r="AX21" s="46">
        <f>SUM(Z21:AW21)</f>
        <v>38</v>
      </c>
      <c r="AY21" s="46"/>
      <c r="AZ21" s="48"/>
      <c r="BA21" s="41"/>
      <c r="BB21" s="41"/>
      <c r="BC21" s="41"/>
      <c r="BD21" s="41"/>
      <c r="BE21" s="41"/>
      <c r="BF21" s="41"/>
      <c r="BG21" s="41"/>
      <c r="BH21" s="64"/>
      <c r="BI21" s="4"/>
      <c r="BJ21" s="4"/>
    </row>
    <row r="22" spans="1:62" ht="24.75" thickBot="1" x14ac:dyDescent="0.3">
      <c r="A22" s="109"/>
      <c r="B22" s="61" t="s">
        <v>68</v>
      </c>
      <c r="C22" s="80" t="s">
        <v>69</v>
      </c>
      <c r="D22" s="48">
        <f t="shared" si="2"/>
        <v>106</v>
      </c>
      <c r="E22" s="48">
        <f t="shared" si="3"/>
        <v>66</v>
      </c>
      <c r="F22" s="48">
        <f t="shared" si="4"/>
        <v>40</v>
      </c>
      <c r="G22" s="48">
        <v>2</v>
      </c>
      <c r="H22" s="48">
        <v>4</v>
      </c>
      <c r="I22" s="48">
        <v>2</v>
      </c>
      <c r="J22" s="48">
        <v>2</v>
      </c>
      <c r="K22" s="48">
        <v>2</v>
      </c>
      <c r="L22" s="48">
        <v>2</v>
      </c>
      <c r="M22" s="48">
        <v>2</v>
      </c>
      <c r="N22" s="48">
        <v>2</v>
      </c>
      <c r="O22" s="48">
        <v>2</v>
      </c>
      <c r="P22" s="48">
        <v>2</v>
      </c>
      <c r="Q22" s="48">
        <v>8</v>
      </c>
      <c r="R22" s="48">
        <v>8</v>
      </c>
      <c r="S22" s="48">
        <v>8</v>
      </c>
      <c r="T22" s="48">
        <v>8</v>
      </c>
      <c r="U22" s="48">
        <v>4</v>
      </c>
      <c r="V22" s="48">
        <v>4</v>
      </c>
      <c r="W22" s="48">
        <v>4</v>
      </c>
      <c r="X22" s="48"/>
      <c r="Y22" s="48">
        <f t="shared" si="5"/>
        <v>66</v>
      </c>
      <c r="Z22" s="48"/>
      <c r="AA22" s="48"/>
      <c r="AB22" s="71"/>
      <c r="AC22" s="48">
        <v>2</v>
      </c>
      <c r="AD22" s="48">
        <v>2</v>
      </c>
      <c r="AE22" s="48">
        <v>2</v>
      </c>
      <c r="AF22" s="48">
        <v>2</v>
      </c>
      <c r="AG22" s="48">
        <v>2</v>
      </c>
      <c r="AH22" s="48">
        <v>2</v>
      </c>
      <c r="AI22" s="48">
        <v>2</v>
      </c>
      <c r="AJ22" s="48">
        <v>2</v>
      </c>
      <c r="AK22" s="48">
        <v>2</v>
      </c>
      <c r="AL22" s="48">
        <v>2</v>
      </c>
      <c r="AM22" s="48">
        <v>2</v>
      </c>
      <c r="AN22" s="48">
        <v>2</v>
      </c>
      <c r="AO22" s="48"/>
      <c r="AP22" s="48">
        <v>2</v>
      </c>
      <c r="AQ22" s="48">
        <v>2</v>
      </c>
      <c r="AR22" s="48">
        <v>2</v>
      </c>
      <c r="AS22" s="48">
        <v>2</v>
      </c>
      <c r="AT22" s="48">
        <v>4</v>
      </c>
      <c r="AU22" s="48">
        <v>2</v>
      </c>
      <c r="AV22" s="48">
        <v>2</v>
      </c>
      <c r="AW22" s="46"/>
      <c r="AX22" s="46">
        <f t="shared" si="6"/>
        <v>40</v>
      </c>
      <c r="AY22" s="46"/>
      <c r="AZ22" s="46"/>
      <c r="BA22" s="44"/>
      <c r="BB22" s="44"/>
      <c r="BC22" s="44"/>
      <c r="BD22" s="44"/>
      <c r="BE22" s="44"/>
      <c r="BF22" s="44"/>
      <c r="BG22" s="44"/>
      <c r="BH22" s="64"/>
      <c r="BI22" s="4"/>
      <c r="BJ22" s="4"/>
    </row>
    <row r="23" spans="1:62" ht="19.5" customHeight="1" thickBot="1" x14ac:dyDescent="0.3">
      <c r="A23" s="109"/>
      <c r="B23" s="61" t="s">
        <v>70</v>
      </c>
      <c r="C23" s="80" t="s">
        <v>71</v>
      </c>
      <c r="D23" s="48">
        <f t="shared" si="2"/>
        <v>86</v>
      </c>
      <c r="E23" s="48">
        <f t="shared" si="3"/>
        <v>30</v>
      </c>
      <c r="F23" s="48">
        <f t="shared" si="4"/>
        <v>56</v>
      </c>
      <c r="G23" s="48">
        <v>2</v>
      </c>
      <c r="H23" s="48">
        <v>2</v>
      </c>
      <c r="I23" s="48">
        <v>2</v>
      </c>
      <c r="J23" s="48"/>
      <c r="K23" s="48">
        <v>2</v>
      </c>
      <c r="L23" s="48"/>
      <c r="M23" s="48">
        <v>2</v>
      </c>
      <c r="N23" s="48"/>
      <c r="O23" s="48">
        <v>4</v>
      </c>
      <c r="P23" s="48"/>
      <c r="Q23" s="48"/>
      <c r="R23" s="48">
        <v>4</v>
      </c>
      <c r="S23" s="48"/>
      <c r="T23" s="48">
        <v>4</v>
      </c>
      <c r="U23" s="48"/>
      <c r="V23" s="48">
        <v>4</v>
      </c>
      <c r="W23" s="48">
        <v>4</v>
      </c>
      <c r="X23" s="48"/>
      <c r="Y23" s="48">
        <f t="shared" si="5"/>
        <v>30</v>
      </c>
      <c r="Z23" s="48"/>
      <c r="AA23" s="48"/>
      <c r="AB23" s="71"/>
      <c r="AC23" s="48">
        <v>2</v>
      </c>
      <c r="AD23" s="48">
        <v>4</v>
      </c>
      <c r="AE23" s="48">
        <v>2</v>
      </c>
      <c r="AF23" s="48">
        <v>2</v>
      </c>
      <c r="AG23" s="48">
        <v>2</v>
      </c>
      <c r="AH23" s="48">
        <v>2</v>
      </c>
      <c r="AI23" s="48">
        <v>2</v>
      </c>
      <c r="AJ23" s="48">
        <v>2</v>
      </c>
      <c r="AK23" s="48">
        <v>2</v>
      </c>
      <c r="AL23" s="48">
        <v>4</v>
      </c>
      <c r="AM23" s="48">
        <v>4</v>
      </c>
      <c r="AN23" s="48">
        <v>4</v>
      </c>
      <c r="AO23" s="48"/>
      <c r="AP23" s="48">
        <v>4</v>
      </c>
      <c r="AQ23" s="48"/>
      <c r="AR23" s="48">
        <v>4</v>
      </c>
      <c r="AS23" s="48"/>
      <c r="AT23" s="48">
        <v>4</v>
      </c>
      <c r="AU23" s="48">
        <v>4</v>
      </c>
      <c r="AV23" s="48">
        <v>8</v>
      </c>
      <c r="AW23" s="46"/>
      <c r="AX23" s="46">
        <f t="shared" si="6"/>
        <v>56</v>
      </c>
      <c r="AY23" s="46"/>
      <c r="AZ23" s="46"/>
      <c r="BA23" s="44"/>
      <c r="BB23" s="44"/>
      <c r="BC23" s="44"/>
      <c r="BD23" s="44"/>
      <c r="BE23" s="44"/>
      <c r="BF23" s="44"/>
      <c r="BG23" s="44"/>
      <c r="BH23" s="64"/>
      <c r="BI23" s="4"/>
      <c r="BJ23" s="4"/>
    </row>
    <row r="24" spans="1:62" ht="31.5" customHeight="1" thickBot="1" x14ac:dyDescent="0.3">
      <c r="A24" s="109"/>
      <c r="B24" s="61" t="s">
        <v>72</v>
      </c>
      <c r="C24" s="80" t="s">
        <v>73</v>
      </c>
      <c r="D24" s="46">
        <f t="shared" si="2"/>
        <v>42</v>
      </c>
      <c r="E24" s="46">
        <f t="shared" si="3"/>
        <v>42</v>
      </c>
      <c r="F24" s="46">
        <f t="shared" si="4"/>
        <v>0</v>
      </c>
      <c r="G24" s="48"/>
      <c r="H24" s="48">
        <v>2</v>
      </c>
      <c r="I24" s="48">
        <v>4</v>
      </c>
      <c r="J24" s="48">
        <v>8</v>
      </c>
      <c r="K24" s="48">
        <v>6</v>
      </c>
      <c r="L24" s="48">
        <v>10</v>
      </c>
      <c r="M24" s="48">
        <v>4</v>
      </c>
      <c r="N24" s="48">
        <v>2</v>
      </c>
      <c r="O24" s="48">
        <v>2</v>
      </c>
      <c r="P24" s="48">
        <v>2</v>
      </c>
      <c r="Q24" s="48">
        <v>2</v>
      </c>
      <c r="R24" s="48"/>
      <c r="S24" s="48"/>
      <c r="T24" s="48"/>
      <c r="U24" s="48"/>
      <c r="V24" s="48"/>
      <c r="W24" s="48"/>
      <c r="X24" s="46"/>
      <c r="Y24" s="46">
        <f t="shared" si="5"/>
        <v>42</v>
      </c>
      <c r="Z24" s="48"/>
      <c r="AA24" s="48"/>
      <c r="AB24" s="71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6">
        <f t="shared" si="6"/>
        <v>0</v>
      </c>
      <c r="AY24" s="46"/>
      <c r="AZ24" s="48"/>
      <c r="BA24" s="41"/>
      <c r="BB24" s="41"/>
      <c r="BC24" s="41"/>
      <c r="BD24" s="41"/>
      <c r="BE24" s="41"/>
      <c r="BF24" s="41"/>
      <c r="BG24" s="41"/>
      <c r="BH24" s="64"/>
      <c r="BI24" s="4"/>
      <c r="BJ24" s="4"/>
    </row>
    <row r="25" spans="1:62" ht="17.25" customHeight="1" x14ac:dyDescent="0.25">
      <c r="A25" s="109"/>
      <c r="B25" s="62" t="s">
        <v>56</v>
      </c>
      <c r="C25" s="81" t="s">
        <v>57</v>
      </c>
      <c r="D25" s="46">
        <f t="shared" si="2"/>
        <v>62</v>
      </c>
      <c r="E25" s="46">
        <f t="shared" si="3"/>
        <v>62</v>
      </c>
      <c r="F25" s="46">
        <f t="shared" si="4"/>
        <v>0</v>
      </c>
      <c r="G25" s="48">
        <v>4</v>
      </c>
      <c r="H25" s="48"/>
      <c r="I25" s="48">
        <v>2</v>
      </c>
      <c r="J25" s="48">
        <v>6</v>
      </c>
      <c r="K25" s="48">
        <v>6</v>
      </c>
      <c r="L25" s="48"/>
      <c r="M25" s="48">
        <v>4</v>
      </c>
      <c r="N25" s="48">
        <v>4</v>
      </c>
      <c r="O25" s="48">
        <v>4</v>
      </c>
      <c r="P25" s="48">
        <v>4</v>
      </c>
      <c r="Q25" s="48">
        <v>6</v>
      </c>
      <c r="R25" s="48">
        <v>4</v>
      </c>
      <c r="S25" s="48">
        <v>2</v>
      </c>
      <c r="T25" s="48">
        <v>2</v>
      </c>
      <c r="U25" s="48">
        <v>2</v>
      </c>
      <c r="V25" s="48">
        <v>4</v>
      </c>
      <c r="W25" s="48">
        <v>6</v>
      </c>
      <c r="X25" s="48">
        <v>2</v>
      </c>
      <c r="Y25" s="46">
        <f t="shared" si="5"/>
        <v>62</v>
      </c>
      <c r="Z25" s="48"/>
      <c r="AA25" s="48"/>
      <c r="AB25" s="71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6">
        <f t="shared" si="6"/>
        <v>0</v>
      </c>
      <c r="AY25" s="46"/>
      <c r="AZ25" s="48"/>
      <c r="BA25" s="41"/>
      <c r="BB25" s="41"/>
      <c r="BC25" s="41"/>
      <c r="BD25" s="41"/>
      <c r="BE25" s="41"/>
      <c r="BF25" s="41"/>
      <c r="BG25" s="41"/>
      <c r="BH25" s="64"/>
      <c r="BI25" s="4"/>
      <c r="BJ25" s="4"/>
    </row>
    <row r="26" spans="1:62" ht="17.25" customHeight="1" x14ac:dyDescent="0.25">
      <c r="A26" s="110"/>
      <c r="B26" s="76" t="s">
        <v>76</v>
      </c>
      <c r="C26" s="84" t="s">
        <v>77</v>
      </c>
      <c r="D26" s="46">
        <f t="shared" si="2"/>
        <v>76</v>
      </c>
      <c r="E26" s="46">
        <f t="shared" si="3"/>
        <v>40</v>
      </c>
      <c r="F26" s="46">
        <f t="shared" si="4"/>
        <v>36</v>
      </c>
      <c r="G26" s="48"/>
      <c r="H26" s="48"/>
      <c r="I26" s="48">
        <v>2</v>
      </c>
      <c r="J26" s="48">
        <v>2</v>
      </c>
      <c r="K26" s="48">
        <v>2</v>
      </c>
      <c r="L26" s="48">
        <v>2</v>
      </c>
      <c r="M26" s="48">
        <v>2</v>
      </c>
      <c r="N26" s="48">
        <v>2</v>
      </c>
      <c r="O26" s="48">
        <v>4</v>
      </c>
      <c r="P26" s="48">
        <v>4</v>
      </c>
      <c r="Q26" s="48">
        <v>4</v>
      </c>
      <c r="R26" s="48">
        <v>4</v>
      </c>
      <c r="S26" s="48">
        <v>4</v>
      </c>
      <c r="T26" s="48">
        <v>4</v>
      </c>
      <c r="U26" s="48">
        <v>4</v>
      </c>
      <c r="V26" s="48"/>
      <c r="W26" s="48"/>
      <c r="X26" s="48"/>
      <c r="Y26" s="46">
        <f t="shared" si="5"/>
        <v>40</v>
      </c>
      <c r="Z26" s="48"/>
      <c r="AA26" s="48"/>
      <c r="AB26" s="71"/>
      <c r="AC26" s="48"/>
      <c r="AD26" s="48"/>
      <c r="AE26" s="48"/>
      <c r="AF26" s="48"/>
      <c r="AG26" s="48"/>
      <c r="AH26" s="48">
        <v>2</v>
      </c>
      <c r="AI26" s="48">
        <v>2</v>
      </c>
      <c r="AJ26" s="48">
        <v>2</v>
      </c>
      <c r="AK26" s="48">
        <v>2</v>
      </c>
      <c r="AL26" s="48">
        <v>2</v>
      </c>
      <c r="AM26" s="48">
        <v>2</v>
      </c>
      <c r="AN26" s="48">
        <v>4</v>
      </c>
      <c r="AO26" s="48"/>
      <c r="AP26" s="48">
        <v>4</v>
      </c>
      <c r="AQ26" s="48">
        <v>4</v>
      </c>
      <c r="AR26" s="48">
        <v>4</v>
      </c>
      <c r="AS26" s="48">
        <v>4</v>
      </c>
      <c r="AT26" s="48">
        <v>4</v>
      </c>
      <c r="AU26" s="48"/>
      <c r="AV26" s="48"/>
      <c r="AW26" s="48"/>
      <c r="AX26" s="46">
        <f t="shared" si="6"/>
        <v>36</v>
      </c>
      <c r="AY26" s="46"/>
      <c r="AZ26" s="48"/>
      <c r="BA26" s="41"/>
      <c r="BB26" s="41"/>
      <c r="BC26" s="41"/>
      <c r="BD26" s="41"/>
      <c r="BE26" s="41"/>
      <c r="BF26" s="41"/>
      <c r="BG26" s="41"/>
      <c r="BH26" s="64"/>
      <c r="BI26" s="4"/>
      <c r="BJ26" s="4"/>
    </row>
    <row r="27" spans="1:62" ht="15.75" x14ac:dyDescent="0.25">
      <c r="A27" s="110"/>
      <c r="B27" s="76" t="s">
        <v>74</v>
      </c>
      <c r="C27" s="84" t="s">
        <v>75</v>
      </c>
      <c r="D27" s="46">
        <f t="shared" si="2"/>
        <v>90</v>
      </c>
      <c r="E27" s="46">
        <f t="shared" si="3"/>
        <v>90</v>
      </c>
      <c r="F27" s="46">
        <f t="shared" si="4"/>
        <v>0</v>
      </c>
      <c r="G27" s="48">
        <v>6</v>
      </c>
      <c r="H27" s="48">
        <v>6</v>
      </c>
      <c r="I27" s="48">
        <v>6</v>
      </c>
      <c r="J27" s="48">
        <v>2</v>
      </c>
      <c r="K27" s="48">
        <v>6</v>
      </c>
      <c r="L27" s="48">
        <v>6</v>
      </c>
      <c r="M27" s="48">
        <v>4</v>
      </c>
      <c r="N27" s="48">
        <v>4</v>
      </c>
      <c r="O27" s="48">
        <v>8</v>
      </c>
      <c r="P27" s="48">
        <v>4</v>
      </c>
      <c r="Q27" s="48">
        <v>6</v>
      </c>
      <c r="R27" s="48">
        <v>4</v>
      </c>
      <c r="S27" s="48">
        <v>4</v>
      </c>
      <c r="T27" s="48">
        <v>4</v>
      </c>
      <c r="U27" s="48">
        <v>8</v>
      </c>
      <c r="V27" s="48">
        <v>4</v>
      </c>
      <c r="W27" s="48">
        <v>8</v>
      </c>
      <c r="X27" s="48"/>
      <c r="Y27" s="46">
        <f t="shared" si="5"/>
        <v>90</v>
      </c>
      <c r="Z27" s="48"/>
      <c r="AA27" s="48"/>
      <c r="AB27" s="71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6">
        <f t="shared" si="6"/>
        <v>0</v>
      </c>
      <c r="AY27" s="46"/>
      <c r="AZ27" s="48"/>
      <c r="BA27" s="41"/>
      <c r="BB27" s="41"/>
      <c r="BC27" s="41"/>
      <c r="BD27" s="41"/>
      <c r="BE27" s="41"/>
      <c r="BF27" s="41"/>
      <c r="BG27" s="41"/>
      <c r="BH27" s="64"/>
      <c r="BI27" s="4"/>
      <c r="BJ27" s="4"/>
    </row>
    <row r="28" spans="1:62" ht="15.75" x14ac:dyDescent="0.25">
      <c r="A28" s="110"/>
      <c r="B28" s="85" t="s">
        <v>96</v>
      </c>
      <c r="C28" s="82" t="s">
        <v>97</v>
      </c>
      <c r="D28" s="46">
        <f t="shared" si="2"/>
        <v>90</v>
      </c>
      <c r="E28" s="46">
        <f t="shared" si="3"/>
        <v>0</v>
      </c>
      <c r="F28" s="46">
        <f t="shared" si="4"/>
        <v>90</v>
      </c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6">
        <f t="shared" si="5"/>
        <v>0</v>
      </c>
      <c r="Z28" s="48"/>
      <c r="AA28" s="48"/>
      <c r="AB28" s="71"/>
      <c r="AC28" s="48">
        <v>6</v>
      </c>
      <c r="AD28" s="48">
        <v>4</v>
      </c>
      <c r="AE28" s="48">
        <v>6</v>
      </c>
      <c r="AF28" s="48">
        <v>6</v>
      </c>
      <c r="AG28" s="48">
        <v>6</v>
      </c>
      <c r="AH28" s="48">
        <v>6</v>
      </c>
      <c r="AI28" s="48">
        <v>6</v>
      </c>
      <c r="AJ28" s="48">
        <v>4</v>
      </c>
      <c r="AK28" s="48">
        <v>4</v>
      </c>
      <c r="AL28" s="48">
        <v>4</v>
      </c>
      <c r="AM28" s="48">
        <v>6</v>
      </c>
      <c r="AN28" s="48">
        <v>4</v>
      </c>
      <c r="AO28" s="48"/>
      <c r="AP28" s="48">
        <v>4</v>
      </c>
      <c r="AQ28" s="48"/>
      <c r="AR28" s="48">
        <v>4</v>
      </c>
      <c r="AS28" s="48">
        <v>4</v>
      </c>
      <c r="AT28" s="48">
        <v>4</v>
      </c>
      <c r="AU28" s="48">
        <v>8</v>
      </c>
      <c r="AV28" s="48">
        <v>4</v>
      </c>
      <c r="AW28" s="48">
        <v>4</v>
      </c>
      <c r="AX28" s="46">
        <f>SUM(Z28:AW28)</f>
        <v>94</v>
      </c>
      <c r="AY28" s="46"/>
      <c r="AZ28" s="48"/>
      <c r="BA28" s="41"/>
      <c r="BB28" s="41"/>
      <c r="BC28" s="41"/>
      <c r="BD28" s="41"/>
      <c r="BE28" s="41"/>
      <c r="BF28" s="41"/>
      <c r="BG28" s="41"/>
      <c r="BH28" s="64"/>
      <c r="BI28" s="4"/>
      <c r="BJ28" s="4"/>
    </row>
    <row r="29" spans="1:62" ht="24.75" x14ac:dyDescent="0.25">
      <c r="A29" s="110"/>
      <c r="B29" s="86" t="s">
        <v>80</v>
      </c>
      <c r="C29" s="83" t="s">
        <v>81</v>
      </c>
      <c r="D29" s="46">
        <f t="shared" si="2"/>
        <v>30</v>
      </c>
      <c r="E29" s="46">
        <f t="shared" si="3"/>
        <v>0</v>
      </c>
      <c r="F29" s="46">
        <f t="shared" si="4"/>
        <v>30</v>
      </c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6"/>
      <c r="Y29" s="46">
        <f t="shared" si="5"/>
        <v>0</v>
      </c>
      <c r="Z29" s="48"/>
      <c r="AA29" s="48"/>
      <c r="AB29" s="71"/>
      <c r="AC29" s="48">
        <v>2</v>
      </c>
      <c r="AD29" s="48">
        <v>2</v>
      </c>
      <c r="AE29" s="48">
        <v>2</v>
      </c>
      <c r="AF29" s="48">
        <v>2</v>
      </c>
      <c r="AG29" s="48"/>
      <c r="AH29" s="48">
        <v>2</v>
      </c>
      <c r="AI29" s="48"/>
      <c r="AJ29" s="48">
        <v>2</v>
      </c>
      <c r="AK29" s="48">
        <v>2</v>
      </c>
      <c r="AL29" s="48">
        <v>2</v>
      </c>
      <c r="AM29" s="48">
        <v>2</v>
      </c>
      <c r="AN29" s="48"/>
      <c r="AO29" s="48"/>
      <c r="AP29" s="48">
        <v>2</v>
      </c>
      <c r="AQ29" s="48"/>
      <c r="AR29" s="48">
        <v>2</v>
      </c>
      <c r="AS29" s="48">
        <v>2</v>
      </c>
      <c r="AT29" s="48">
        <v>2</v>
      </c>
      <c r="AU29" s="48">
        <v>2</v>
      </c>
      <c r="AV29" s="48">
        <v>2</v>
      </c>
      <c r="AW29" s="48"/>
      <c r="AX29" s="46">
        <f>SUM(Z29:AW29)</f>
        <v>30</v>
      </c>
      <c r="AY29" s="46"/>
      <c r="AZ29" s="48"/>
      <c r="BA29" s="41"/>
      <c r="BB29" s="41"/>
      <c r="BC29" s="41"/>
      <c r="BD29" s="41"/>
      <c r="BE29" s="41"/>
      <c r="BF29" s="41"/>
      <c r="BG29" s="41"/>
      <c r="BH29" s="64"/>
      <c r="BI29" s="4"/>
      <c r="BJ29" s="4"/>
    </row>
    <row r="30" spans="1:62" ht="30.75" customHeight="1" x14ac:dyDescent="0.25">
      <c r="A30" s="110"/>
      <c r="B30" s="76" t="s">
        <v>94</v>
      </c>
      <c r="C30" s="84" t="s">
        <v>95</v>
      </c>
      <c r="D30" s="46">
        <f t="shared" si="2"/>
        <v>40</v>
      </c>
      <c r="E30" s="46">
        <f t="shared" si="3"/>
        <v>40</v>
      </c>
      <c r="F30" s="46">
        <f t="shared" si="4"/>
        <v>0</v>
      </c>
      <c r="G30" s="75">
        <v>2</v>
      </c>
      <c r="H30" s="75">
        <v>4</v>
      </c>
      <c r="I30" s="75">
        <v>2</v>
      </c>
      <c r="J30" s="48"/>
      <c r="K30" s="48"/>
      <c r="L30" s="48">
        <v>2</v>
      </c>
      <c r="M30" s="48">
        <v>2</v>
      </c>
      <c r="N30" s="48">
        <v>2</v>
      </c>
      <c r="O30" s="48">
        <v>2</v>
      </c>
      <c r="P30" s="48"/>
      <c r="Q30" s="48"/>
      <c r="R30" s="48">
        <v>2</v>
      </c>
      <c r="S30" s="48">
        <v>6</v>
      </c>
      <c r="T30" s="48"/>
      <c r="U30" s="48">
        <v>4</v>
      </c>
      <c r="V30" s="48">
        <v>8</v>
      </c>
      <c r="W30" s="48">
        <v>4</v>
      </c>
      <c r="X30" s="48"/>
      <c r="Y30" s="46">
        <f t="shared" si="5"/>
        <v>40</v>
      </c>
      <c r="Z30" s="48"/>
      <c r="AA30" s="48"/>
      <c r="AB30" s="71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6">
        <f t="shared" si="6"/>
        <v>0</v>
      </c>
      <c r="AY30" s="46"/>
      <c r="AZ30" s="48"/>
      <c r="BA30" s="41"/>
      <c r="BB30" s="41"/>
      <c r="BC30" s="41"/>
      <c r="BD30" s="41"/>
      <c r="BE30" s="41"/>
      <c r="BF30" s="41"/>
      <c r="BG30" s="41"/>
      <c r="BH30" s="64"/>
      <c r="BI30" s="4"/>
      <c r="BJ30" s="4"/>
    </row>
    <row r="31" spans="1:62" ht="45" customHeight="1" x14ac:dyDescent="0.25">
      <c r="A31" s="110"/>
      <c r="B31" s="87" t="s">
        <v>103</v>
      </c>
      <c r="C31" s="77" t="s">
        <v>104</v>
      </c>
      <c r="D31" s="46">
        <f t="shared" si="2"/>
        <v>208</v>
      </c>
      <c r="E31" s="46">
        <f t="shared" si="3"/>
        <v>0</v>
      </c>
      <c r="F31" s="46">
        <f>SUM(Z31:AW31)</f>
        <v>208</v>
      </c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>
        <f t="shared" si="5"/>
        <v>0</v>
      </c>
      <c r="Z31" s="46"/>
      <c r="AA31" s="46"/>
      <c r="AB31" s="46"/>
      <c r="AC31" s="46">
        <f t="shared" ref="AC31:AW31" si="11">SUM(AC32:AC38)</f>
        <v>10</v>
      </c>
      <c r="AD31" s="46">
        <f t="shared" si="11"/>
        <v>10</v>
      </c>
      <c r="AE31" s="46">
        <f t="shared" si="11"/>
        <v>10</v>
      </c>
      <c r="AF31" s="46">
        <f t="shared" si="11"/>
        <v>10</v>
      </c>
      <c r="AG31" s="46">
        <f t="shared" si="11"/>
        <v>8</v>
      </c>
      <c r="AH31" s="46">
        <f t="shared" si="11"/>
        <v>14</v>
      </c>
      <c r="AI31" s="46">
        <f t="shared" si="11"/>
        <v>8</v>
      </c>
      <c r="AJ31" s="46">
        <f t="shared" si="11"/>
        <v>12</v>
      </c>
      <c r="AK31" s="46">
        <f t="shared" si="11"/>
        <v>16</v>
      </c>
      <c r="AL31" s="46">
        <f t="shared" si="11"/>
        <v>10</v>
      </c>
      <c r="AM31" s="46">
        <f t="shared" si="11"/>
        <v>12</v>
      </c>
      <c r="AN31" s="46">
        <f t="shared" si="11"/>
        <v>10</v>
      </c>
      <c r="AO31" s="46"/>
      <c r="AP31" s="46">
        <f t="shared" si="11"/>
        <v>10</v>
      </c>
      <c r="AQ31" s="46">
        <f t="shared" si="11"/>
        <v>14</v>
      </c>
      <c r="AR31" s="46">
        <f t="shared" si="11"/>
        <v>8</v>
      </c>
      <c r="AS31" s="46">
        <f t="shared" si="11"/>
        <v>12</v>
      </c>
      <c r="AT31" s="46">
        <f t="shared" si="11"/>
        <v>10</v>
      </c>
      <c r="AU31" s="46">
        <f t="shared" si="11"/>
        <v>12</v>
      </c>
      <c r="AV31" s="46">
        <f t="shared" si="11"/>
        <v>12</v>
      </c>
      <c r="AW31" s="46">
        <f t="shared" si="11"/>
        <v>0</v>
      </c>
      <c r="AX31" s="46">
        <f>SUM(Z31:AW31)</f>
        <v>208</v>
      </c>
      <c r="AY31" s="46"/>
      <c r="AZ31" s="46"/>
      <c r="BA31" s="44"/>
      <c r="BB31" s="44"/>
      <c r="BC31" s="44"/>
      <c r="BD31" s="44"/>
      <c r="BE31" s="41"/>
      <c r="BF31" s="41"/>
      <c r="BG31" s="41"/>
      <c r="BH31" s="64"/>
      <c r="BI31" s="4"/>
      <c r="BJ31" s="4"/>
    </row>
    <row r="32" spans="1:62" ht="55.5" customHeight="1" x14ac:dyDescent="0.25">
      <c r="A32" s="110"/>
      <c r="B32" s="92" t="s">
        <v>86</v>
      </c>
      <c r="C32" s="15" t="s">
        <v>87</v>
      </c>
      <c r="D32" s="46">
        <f t="shared" si="2"/>
        <v>0</v>
      </c>
      <c r="E32" s="46">
        <f t="shared" si="3"/>
        <v>0</v>
      </c>
      <c r="F32" s="46">
        <f t="shared" si="4"/>
        <v>0</v>
      </c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6">
        <f t="shared" si="5"/>
        <v>0</v>
      </c>
      <c r="Z32" s="48"/>
      <c r="AA32" s="48"/>
      <c r="AB32" s="71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6">
        <f t="shared" si="6"/>
        <v>0</v>
      </c>
      <c r="AY32" s="46"/>
      <c r="AZ32" s="48"/>
      <c r="BA32" s="41"/>
      <c r="BB32" s="41"/>
      <c r="BC32" s="41"/>
      <c r="BD32" s="41"/>
      <c r="BE32" s="41"/>
      <c r="BF32" s="41"/>
      <c r="BG32" s="41"/>
      <c r="BH32" s="64"/>
      <c r="BI32" s="4"/>
      <c r="BJ32" s="4"/>
    </row>
    <row r="33" spans="1:62" ht="45" customHeight="1" x14ac:dyDescent="0.25">
      <c r="A33" s="110"/>
      <c r="B33" s="90" t="s">
        <v>88</v>
      </c>
      <c r="C33" s="89" t="s">
        <v>89</v>
      </c>
      <c r="D33" s="46">
        <f t="shared" si="2"/>
        <v>64</v>
      </c>
      <c r="E33" s="46">
        <f t="shared" si="3"/>
        <v>0</v>
      </c>
      <c r="F33" s="46">
        <f t="shared" si="4"/>
        <v>64</v>
      </c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6">
        <f t="shared" si="5"/>
        <v>0</v>
      </c>
      <c r="Z33" s="48"/>
      <c r="AA33" s="48"/>
      <c r="AB33" s="71"/>
      <c r="AC33" s="48">
        <v>2</v>
      </c>
      <c r="AD33" s="48">
        <v>2</v>
      </c>
      <c r="AE33" s="48">
        <v>2</v>
      </c>
      <c r="AF33" s="48">
        <v>4</v>
      </c>
      <c r="AG33" s="48">
        <v>2</v>
      </c>
      <c r="AH33" s="48">
        <v>8</v>
      </c>
      <c r="AI33" s="48">
        <v>4</v>
      </c>
      <c r="AJ33" s="48">
        <v>4</v>
      </c>
      <c r="AK33" s="48">
        <v>6</v>
      </c>
      <c r="AL33" s="48">
        <v>6</v>
      </c>
      <c r="AM33" s="48">
        <v>4</v>
      </c>
      <c r="AN33" s="48"/>
      <c r="AO33" s="48"/>
      <c r="AP33" s="48">
        <v>4</v>
      </c>
      <c r="AQ33" s="48">
        <v>4</v>
      </c>
      <c r="AR33" s="48"/>
      <c r="AS33" s="48">
        <v>4</v>
      </c>
      <c r="AT33" s="48"/>
      <c r="AU33" s="48">
        <v>4</v>
      </c>
      <c r="AV33" s="48">
        <v>4</v>
      </c>
      <c r="AW33" s="46"/>
      <c r="AX33" s="46">
        <f t="shared" si="6"/>
        <v>64</v>
      </c>
      <c r="AY33" s="46"/>
      <c r="AZ33" s="48"/>
      <c r="BA33" s="41"/>
      <c r="BB33" s="41"/>
      <c r="BC33" s="41"/>
      <c r="BD33" s="41"/>
      <c r="BE33" s="41"/>
      <c r="BF33" s="41"/>
      <c r="BG33" s="41"/>
      <c r="BH33" s="64"/>
      <c r="BI33" s="4"/>
      <c r="BJ33" s="4"/>
    </row>
    <row r="34" spans="1:62" ht="45" customHeight="1" x14ac:dyDescent="0.25">
      <c r="A34" s="110"/>
      <c r="B34" s="88" t="s">
        <v>90</v>
      </c>
      <c r="C34" s="89" t="s">
        <v>89</v>
      </c>
      <c r="D34" s="48">
        <f t="shared" si="2"/>
        <v>46</v>
      </c>
      <c r="E34" s="48">
        <f t="shared" si="3"/>
        <v>0</v>
      </c>
      <c r="F34" s="48">
        <f t="shared" si="4"/>
        <v>46</v>
      </c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>
        <f t="shared" si="5"/>
        <v>0</v>
      </c>
      <c r="Z34" s="48"/>
      <c r="AA34" s="48"/>
      <c r="AB34" s="71"/>
      <c r="AC34" s="48">
        <v>2</v>
      </c>
      <c r="AD34" s="48">
        <v>2</v>
      </c>
      <c r="AE34" s="48">
        <v>4</v>
      </c>
      <c r="AF34" s="48">
        <v>2</v>
      </c>
      <c r="AG34" s="48">
        <v>2</v>
      </c>
      <c r="AH34" s="48"/>
      <c r="AI34" s="48">
        <v>2</v>
      </c>
      <c r="AJ34" s="48">
        <v>2</v>
      </c>
      <c r="AK34" s="48">
        <v>4</v>
      </c>
      <c r="AL34" s="48"/>
      <c r="AM34" s="48">
        <v>2</v>
      </c>
      <c r="AN34" s="48">
        <v>4</v>
      </c>
      <c r="AO34" s="48"/>
      <c r="AP34" s="48">
        <v>4</v>
      </c>
      <c r="AQ34" s="48">
        <v>4</v>
      </c>
      <c r="AR34" s="48"/>
      <c r="AS34" s="48">
        <v>4</v>
      </c>
      <c r="AT34" s="48"/>
      <c r="AU34" s="48">
        <v>4</v>
      </c>
      <c r="AV34" s="48">
        <v>4</v>
      </c>
      <c r="AW34" s="46"/>
      <c r="AX34" s="46">
        <f t="shared" si="6"/>
        <v>46</v>
      </c>
      <c r="AY34" s="46"/>
      <c r="AZ34" s="46"/>
      <c r="BA34" s="44"/>
      <c r="BB34" s="44"/>
      <c r="BC34" s="44"/>
      <c r="BD34" s="44"/>
      <c r="BE34" s="44"/>
      <c r="BF34" s="44"/>
      <c r="BG34" s="44"/>
      <c r="BH34" s="64"/>
      <c r="BI34" s="4"/>
      <c r="BJ34" s="4"/>
    </row>
    <row r="35" spans="1:62" ht="45" customHeight="1" x14ac:dyDescent="0.25">
      <c r="A35" s="110"/>
      <c r="B35" s="88" t="s">
        <v>92</v>
      </c>
      <c r="C35" s="89" t="s">
        <v>93</v>
      </c>
      <c r="D35" s="46">
        <f t="shared" si="2"/>
        <v>44</v>
      </c>
      <c r="E35" s="46">
        <f t="shared" si="3"/>
        <v>0</v>
      </c>
      <c r="F35" s="46">
        <f t="shared" si="4"/>
        <v>44</v>
      </c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6">
        <f t="shared" si="5"/>
        <v>0</v>
      </c>
      <c r="Z35" s="49"/>
      <c r="AA35" s="49"/>
      <c r="AB35" s="72"/>
      <c r="AC35" s="49">
        <v>2</v>
      </c>
      <c r="AD35" s="49">
        <v>2</v>
      </c>
      <c r="AE35" s="49"/>
      <c r="AF35" s="49">
        <v>2</v>
      </c>
      <c r="AG35" s="49">
        <v>2</v>
      </c>
      <c r="AH35" s="49">
        <v>4</v>
      </c>
      <c r="AI35" s="49">
        <v>2</v>
      </c>
      <c r="AJ35" s="49">
        <v>2</v>
      </c>
      <c r="AK35" s="49">
        <v>2</v>
      </c>
      <c r="AL35" s="49"/>
      <c r="AM35" s="49">
        <v>2</v>
      </c>
      <c r="AN35" s="49">
        <v>2</v>
      </c>
      <c r="AO35" s="49"/>
      <c r="AP35" s="49">
        <v>2</v>
      </c>
      <c r="AQ35" s="49">
        <v>2</v>
      </c>
      <c r="AR35" s="49">
        <v>4</v>
      </c>
      <c r="AS35" s="49"/>
      <c r="AT35" s="49">
        <v>6</v>
      </c>
      <c r="AU35" s="49">
        <v>4</v>
      </c>
      <c r="AV35" s="49">
        <v>4</v>
      </c>
      <c r="AW35" s="46"/>
      <c r="AX35" s="46">
        <f t="shared" si="6"/>
        <v>44</v>
      </c>
      <c r="AY35" s="45"/>
      <c r="AZ35" s="49"/>
      <c r="BA35" s="42"/>
      <c r="BB35" s="42"/>
      <c r="BC35" s="42"/>
      <c r="BD35" s="42"/>
      <c r="BE35" s="42"/>
      <c r="BF35" s="42"/>
      <c r="BG35" s="42"/>
      <c r="BH35" s="1"/>
      <c r="BI35" s="4"/>
      <c r="BJ35" s="4"/>
    </row>
    <row r="36" spans="1:62" ht="57.75" customHeight="1" x14ac:dyDescent="0.25">
      <c r="A36" s="110"/>
      <c r="B36" s="92" t="s">
        <v>82</v>
      </c>
      <c r="C36" s="93" t="s">
        <v>83</v>
      </c>
      <c r="D36" s="46">
        <f t="shared" si="2"/>
        <v>0</v>
      </c>
      <c r="E36" s="46">
        <f t="shared" si="3"/>
        <v>0</v>
      </c>
      <c r="F36" s="46">
        <f t="shared" si="4"/>
        <v>0</v>
      </c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6">
        <f t="shared" si="5"/>
        <v>0</v>
      </c>
      <c r="Z36" s="48"/>
      <c r="AA36" s="48"/>
      <c r="AB36" s="71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6">
        <f t="shared" si="6"/>
        <v>0</v>
      </c>
      <c r="AY36" s="46"/>
      <c r="AZ36" s="48"/>
      <c r="BA36" s="41"/>
      <c r="BB36" s="41"/>
      <c r="BC36" s="41"/>
      <c r="BD36" s="41"/>
      <c r="BE36" s="41"/>
      <c r="BF36" s="41"/>
      <c r="BG36" s="41"/>
      <c r="BH36" s="64"/>
      <c r="BI36" s="4"/>
      <c r="BJ36" s="4"/>
    </row>
    <row r="37" spans="1:62" ht="36.75" customHeight="1" x14ac:dyDescent="0.25">
      <c r="A37" s="109"/>
      <c r="B37" s="88" t="s">
        <v>84</v>
      </c>
      <c r="C37" s="83" t="s">
        <v>85</v>
      </c>
      <c r="D37" s="46">
        <f t="shared" si="2"/>
        <v>54</v>
      </c>
      <c r="E37" s="46">
        <f t="shared" si="3"/>
        <v>0</v>
      </c>
      <c r="F37" s="46">
        <f t="shared" si="4"/>
        <v>54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6">
        <f t="shared" si="5"/>
        <v>0</v>
      </c>
      <c r="Z37" s="48"/>
      <c r="AA37" s="48"/>
      <c r="AB37" s="71"/>
      <c r="AC37" s="48">
        <v>4</v>
      </c>
      <c r="AD37" s="48">
        <v>4</v>
      </c>
      <c r="AE37" s="48">
        <v>4</v>
      </c>
      <c r="AF37" s="48">
        <v>2</v>
      </c>
      <c r="AG37" s="48">
        <v>2</v>
      </c>
      <c r="AH37" s="48">
        <v>2</v>
      </c>
      <c r="AI37" s="48"/>
      <c r="AJ37" s="48">
        <v>4</v>
      </c>
      <c r="AK37" s="48">
        <v>4</v>
      </c>
      <c r="AL37" s="48">
        <v>4</v>
      </c>
      <c r="AM37" s="48">
        <v>4</v>
      </c>
      <c r="AN37" s="48">
        <v>4</v>
      </c>
      <c r="AO37" s="48"/>
      <c r="AP37" s="48"/>
      <c r="AQ37" s="48">
        <v>4</v>
      </c>
      <c r="AR37" s="48">
        <v>4</v>
      </c>
      <c r="AS37" s="48">
        <v>4</v>
      </c>
      <c r="AT37" s="48">
        <v>4</v>
      </c>
      <c r="AU37" s="48"/>
      <c r="AV37" s="48"/>
      <c r="AW37" s="48"/>
      <c r="AX37" s="46">
        <f t="shared" si="6"/>
        <v>54</v>
      </c>
      <c r="AY37" s="46"/>
      <c r="AZ37" s="48"/>
      <c r="BA37" s="41"/>
      <c r="BB37" s="41"/>
      <c r="BC37" s="41"/>
      <c r="BD37" s="41"/>
      <c r="BE37" s="41"/>
      <c r="BF37" s="41"/>
      <c r="BG37" s="41"/>
      <c r="BH37" s="64"/>
      <c r="BI37" s="4"/>
      <c r="BJ37" s="4"/>
    </row>
    <row r="38" spans="1:62" ht="27.75" customHeight="1" x14ac:dyDescent="0.25">
      <c r="A38" s="109"/>
      <c r="B38" s="92" t="s">
        <v>41</v>
      </c>
      <c r="C38" s="15" t="s">
        <v>91</v>
      </c>
      <c r="D38" s="46">
        <f t="shared" si="2"/>
        <v>0</v>
      </c>
      <c r="E38" s="46">
        <f t="shared" si="3"/>
        <v>0</v>
      </c>
      <c r="F38" s="46">
        <f>SUM(Z38:AW38)</f>
        <v>0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6">
        <f t="shared" si="5"/>
        <v>0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8"/>
      <c r="AX38" s="46">
        <f>SUM(Z38:AW38)</f>
        <v>0</v>
      </c>
      <c r="AY38" s="45"/>
      <c r="AZ38" s="49"/>
      <c r="BA38" s="42"/>
      <c r="BB38" s="42"/>
      <c r="BC38" s="42"/>
      <c r="BD38" s="42"/>
      <c r="BE38" s="42"/>
      <c r="BF38" s="42"/>
      <c r="BG38" s="42"/>
      <c r="BH38" s="1"/>
    </row>
    <row r="39" spans="1:62" ht="29.25" customHeight="1" x14ac:dyDescent="0.25">
      <c r="A39" s="1"/>
      <c r="B39" s="123" t="s">
        <v>24</v>
      </c>
      <c r="C39" s="124"/>
      <c r="D39" s="45">
        <f>SUM(D12,D17,D20,D31)</f>
        <v>1264</v>
      </c>
      <c r="E39" s="45">
        <f>SUM(E12,E17,E20,E31)</f>
        <v>604</v>
      </c>
      <c r="F39" s="45">
        <v>670</v>
      </c>
      <c r="G39" s="45">
        <f t="shared" ref="G39:AX39" si="12">SUM(G12,G17,G20,G31)</f>
        <v>36</v>
      </c>
      <c r="H39" s="45">
        <f t="shared" si="12"/>
        <v>36</v>
      </c>
      <c r="I39" s="45">
        <f t="shared" si="12"/>
        <v>36</v>
      </c>
      <c r="J39" s="45">
        <f t="shared" si="12"/>
        <v>36</v>
      </c>
      <c r="K39" s="45">
        <f t="shared" si="12"/>
        <v>36</v>
      </c>
      <c r="L39" s="45">
        <f t="shared" si="12"/>
        <v>36</v>
      </c>
      <c r="M39" s="45">
        <f t="shared" si="12"/>
        <v>36</v>
      </c>
      <c r="N39" s="45">
        <f t="shared" si="12"/>
        <v>30</v>
      </c>
      <c r="O39" s="45">
        <f t="shared" si="12"/>
        <v>36</v>
      </c>
      <c r="P39" s="45">
        <f t="shared" si="12"/>
        <v>30</v>
      </c>
      <c r="Q39" s="45">
        <f t="shared" si="12"/>
        <v>36</v>
      </c>
      <c r="R39" s="45">
        <f t="shared" si="12"/>
        <v>36</v>
      </c>
      <c r="S39" s="45">
        <f t="shared" si="12"/>
        <v>36</v>
      </c>
      <c r="T39" s="45">
        <f t="shared" si="12"/>
        <v>36</v>
      </c>
      <c r="U39" s="45">
        <f t="shared" si="12"/>
        <v>36</v>
      </c>
      <c r="V39" s="45">
        <f t="shared" si="12"/>
        <v>36</v>
      </c>
      <c r="W39" s="45">
        <f t="shared" si="12"/>
        <v>36</v>
      </c>
      <c r="X39" s="45">
        <f t="shared" si="12"/>
        <v>4</v>
      </c>
      <c r="Y39" s="45">
        <f t="shared" si="12"/>
        <v>604</v>
      </c>
      <c r="Z39" s="45"/>
      <c r="AA39" s="45"/>
      <c r="AB39" s="45"/>
      <c r="AC39" s="45">
        <f t="shared" si="12"/>
        <v>36</v>
      </c>
      <c r="AD39" s="45">
        <f t="shared" si="12"/>
        <v>36</v>
      </c>
      <c r="AE39" s="45">
        <f t="shared" si="12"/>
        <v>36</v>
      </c>
      <c r="AF39" s="45">
        <f t="shared" si="12"/>
        <v>36</v>
      </c>
      <c r="AG39" s="45">
        <f t="shared" si="12"/>
        <v>30</v>
      </c>
      <c r="AH39" s="45">
        <f t="shared" si="12"/>
        <v>36</v>
      </c>
      <c r="AI39" s="45">
        <f t="shared" si="12"/>
        <v>30</v>
      </c>
      <c r="AJ39" s="45">
        <f t="shared" si="12"/>
        <v>36</v>
      </c>
      <c r="AK39" s="45">
        <f t="shared" si="12"/>
        <v>36</v>
      </c>
      <c r="AL39" s="45">
        <f t="shared" si="12"/>
        <v>36</v>
      </c>
      <c r="AM39" s="45">
        <f t="shared" si="12"/>
        <v>36</v>
      </c>
      <c r="AN39" s="45">
        <f t="shared" si="12"/>
        <v>36</v>
      </c>
      <c r="AO39" s="45">
        <f t="shared" si="12"/>
        <v>0</v>
      </c>
      <c r="AP39" s="45">
        <f t="shared" si="12"/>
        <v>36</v>
      </c>
      <c r="AQ39" s="45">
        <f t="shared" si="12"/>
        <v>30</v>
      </c>
      <c r="AR39" s="45">
        <f t="shared" si="12"/>
        <v>30</v>
      </c>
      <c r="AS39" s="45">
        <f t="shared" si="12"/>
        <v>36</v>
      </c>
      <c r="AT39" s="45">
        <f t="shared" si="12"/>
        <v>36</v>
      </c>
      <c r="AU39" s="45">
        <f t="shared" si="12"/>
        <v>36</v>
      </c>
      <c r="AV39" s="45">
        <f t="shared" si="12"/>
        <v>36</v>
      </c>
      <c r="AW39" s="45">
        <f t="shared" si="12"/>
        <v>12</v>
      </c>
      <c r="AX39" s="45">
        <f t="shared" si="12"/>
        <v>670</v>
      </c>
      <c r="AY39" s="45"/>
      <c r="AZ39" s="45"/>
      <c r="BA39" s="43"/>
      <c r="BB39" s="43"/>
      <c r="BC39" s="43"/>
      <c r="BD39" s="43"/>
      <c r="BE39" s="43"/>
      <c r="BF39" s="43"/>
      <c r="BG39" s="43"/>
      <c r="BH39" s="1"/>
    </row>
    <row r="40" spans="1:62" ht="32.25" customHeight="1" x14ac:dyDescent="0.25">
      <c r="A40" s="1"/>
      <c r="B40" s="123" t="s">
        <v>25</v>
      </c>
      <c r="C40" s="124"/>
      <c r="D40" s="45">
        <f>SUM(E40:F40)</f>
        <v>684</v>
      </c>
      <c r="E40" s="45">
        <f>SUM(G40:X40)</f>
        <v>324</v>
      </c>
      <c r="F40" s="91">
        <f>SUM(Z40:AW40)</f>
        <v>360</v>
      </c>
      <c r="G40" s="46">
        <v>18</v>
      </c>
      <c r="H40" s="46">
        <v>18</v>
      </c>
      <c r="I40" s="46">
        <v>18</v>
      </c>
      <c r="J40" s="46">
        <v>18</v>
      </c>
      <c r="K40" s="46">
        <v>18</v>
      </c>
      <c r="L40" s="46">
        <v>18</v>
      </c>
      <c r="M40" s="46">
        <v>18</v>
      </c>
      <c r="N40" s="46">
        <v>18</v>
      </c>
      <c r="O40" s="46">
        <v>18</v>
      </c>
      <c r="P40" s="46">
        <v>18</v>
      </c>
      <c r="Q40" s="46">
        <v>18</v>
      </c>
      <c r="R40" s="46">
        <v>18</v>
      </c>
      <c r="S40" s="46">
        <v>18</v>
      </c>
      <c r="T40" s="46">
        <v>18</v>
      </c>
      <c r="U40" s="46">
        <v>18</v>
      </c>
      <c r="V40" s="46">
        <v>18</v>
      </c>
      <c r="W40" s="46">
        <v>18</v>
      </c>
      <c r="X40" s="46">
        <v>18</v>
      </c>
      <c r="Y40" s="46">
        <f>SUM(G40:X40)</f>
        <v>324</v>
      </c>
      <c r="Z40" s="14"/>
      <c r="AA40" s="14"/>
      <c r="AB40" s="45"/>
      <c r="AC40" s="46">
        <v>18</v>
      </c>
      <c r="AD40" s="46">
        <v>18</v>
      </c>
      <c r="AE40" s="46">
        <v>18</v>
      </c>
      <c r="AF40" s="46">
        <v>18</v>
      </c>
      <c r="AG40" s="46">
        <v>18</v>
      </c>
      <c r="AH40" s="46">
        <v>18</v>
      </c>
      <c r="AI40" s="46">
        <v>18</v>
      </c>
      <c r="AJ40" s="46">
        <v>18</v>
      </c>
      <c r="AK40" s="46">
        <v>18</v>
      </c>
      <c r="AL40" s="46">
        <v>18</v>
      </c>
      <c r="AM40" s="46">
        <v>18</v>
      </c>
      <c r="AN40" s="46">
        <v>18</v>
      </c>
      <c r="AO40" s="46">
        <v>0</v>
      </c>
      <c r="AP40" s="46">
        <v>18</v>
      </c>
      <c r="AQ40" s="46">
        <v>18</v>
      </c>
      <c r="AR40" s="46">
        <v>18</v>
      </c>
      <c r="AS40" s="46">
        <v>18</v>
      </c>
      <c r="AT40" s="46">
        <v>18</v>
      </c>
      <c r="AU40" s="46">
        <v>18</v>
      </c>
      <c r="AV40" s="46">
        <v>18</v>
      </c>
      <c r="AW40" s="46">
        <v>18</v>
      </c>
      <c r="AX40" s="91">
        <f>SUM(Z40:AW40)</f>
        <v>360</v>
      </c>
      <c r="AY40" s="45"/>
      <c r="AZ40" s="45"/>
      <c r="BA40" s="43"/>
      <c r="BB40" s="43"/>
      <c r="BC40" s="43"/>
      <c r="BD40" s="43"/>
      <c r="BE40" s="43"/>
      <c r="BF40" s="43"/>
      <c r="BG40" s="43"/>
      <c r="BH40" s="1"/>
    </row>
    <row r="41" spans="1:62" ht="27.75" customHeight="1" x14ac:dyDescent="0.25">
      <c r="A41" s="1"/>
      <c r="B41" s="123" t="s">
        <v>26</v>
      </c>
      <c r="C41" s="124"/>
      <c r="D41" s="45">
        <f>SUM(D39:D40)</f>
        <v>1948</v>
      </c>
      <c r="E41" s="45">
        <f t="shared" ref="E41:AX41" si="13">SUM(E39:E40)</f>
        <v>928</v>
      </c>
      <c r="F41" s="45">
        <f t="shared" si="13"/>
        <v>1030</v>
      </c>
      <c r="G41" s="45">
        <f t="shared" si="13"/>
        <v>54</v>
      </c>
      <c r="H41" s="45">
        <f t="shared" si="13"/>
        <v>54</v>
      </c>
      <c r="I41" s="45">
        <f t="shared" si="13"/>
        <v>54</v>
      </c>
      <c r="J41" s="45">
        <f t="shared" si="13"/>
        <v>54</v>
      </c>
      <c r="K41" s="45">
        <f t="shared" si="13"/>
        <v>54</v>
      </c>
      <c r="L41" s="45">
        <f t="shared" si="13"/>
        <v>54</v>
      </c>
      <c r="M41" s="45">
        <f t="shared" si="13"/>
        <v>54</v>
      </c>
      <c r="N41" s="45">
        <f t="shared" si="13"/>
        <v>48</v>
      </c>
      <c r="O41" s="45">
        <f t="shared" si="13"/>
        <v>54</v>
      </c>
      <c r="P41" s="45">
        <f t="shared" si="13"/>
        <v>48</v>
      </c>
      <c r="Q41" s="45">
        <f t="shared" si="13"/>
        <v>54</v>
      </c>
      <c r="R41" s="45">
        <f t="shared" si="13"/>
        <v>54</v>
      </c>
      <c r="S41" s="45">
        <f t="shared" si="13"/>
        <v>54</v>
      </c>
      <c r="T41" s="45">
        <f t="shared" si="13"/>
        <v>54</v>
      </c>
      <c r="U41" s="45">
        <f t="shared" si="13"/>
        <v>54</v>
      </c>
      <c r="V41" s="45">
        <f t="shared" si="13"/>
        <v>54</v>
      </c>
      <c r="W41" s="45">
        <f t="shared" si="13"/>
        <v>54</v>
      </c>
      <c r="X41" s="45">
        <f t="shared" si="13"/>
        <v>22</v>
      </c>
      <c r="Y41" s="45">
        <f t="shared" si="13"/>
        <v>928</v>
      </c>
      <c r="Z41" s="45"/>
      <c r="AA41" s="45"/>
      <c r="AB41" s="45"/>
      <c r="AC41" s="45">
        <f t="shared" si="13"/>
        <v>54</v>
      </c>
      <c r="AD41" s="45">
        <f t="shared" si="13"/>
        <v>54</v>
      </c>
      <c r="AE41" s="45">
        <f t="shared" si="13"/>
        <v>54</v>
      </c>
      <c r="AF41" s="45">
        <f t="shared" si="13"/>
        <v>54</v>
      </c>
      <c r="AG41" s="45">
        <f t="shared" si="13"/>
        <v>48</v>
      </c>
      <c r="AH41" s="45">
        <f t="shared" si="13"/>
        <v>54</v>
      </c>
      <c r="AI41" s="45">
        <f t="shared" si="13"/>
        <v>48</v>
      </c>
      <c r="AJ41" s="45">
        <f t="shared" si="13"/>
        <v>54</v>
      </c>
      <c r="AK41" s="45">
        <f t="shared" si="13"/>
        <v>54</v>
      </c>
      <c r="AL41" s="45">
        <f t="shared" si="13"/>
        <v>54</v>
      </c>
      <c r="AM41" s="45">
        <f t="shared" si="13"/>
        <v>54</v>
      </c>
      <c r="AN41" s="45">
        <f t="shared" si="13"/>
        <v>54</v>
      </c>
      <c r="AO41" s="45">
        <f t="shared" si="13"/>
        <v>0</v>
      </c>
      <c r="AP41" s="45">
        <f t="shared" si="13"/>
        <v>54</v>
      </c>
      <c r="AQ41" s="45">
        <f t="shared" si="13"/>
        <v>48</v>
      </c>
      <c r="AR41" s="45">
        <f t="shared" si="13"/>
        <v>48</v>
      </c>
      <c r="AS41" s="45">
        <f t="shared" si="13"/>
        <v>54</v>
      </c>
      <c r="AT41" s="45">
        <f t="shared" si="13"/>
        <v>54</v>
      </c>
      <c r="AU41" s="45">
        <f t="shared" si="13"/>
        <v>54</v>
      </c>
      <c r="AV41" s="45">
        <f t="shared" si="13"/>
        <v>54</v>
      </c>
      <c r="AW41" s="45">
        <f t="shared" si="13"/>
        <v>30</v>
      </c>
      <c r="AX41" s="45">
        <f t="shared" si="13"/>
        <v>1030</v>
      </c>
      <c r="AY41" s="45"/>
      <c r="AZ41" s="45"/>
      <c r="BA41" s="43"/>
      <c r="BB41" s="43"/>
      <c r="BC41" s="43"/>
      <c r="BD41" s="43"/>
      <c r="BE41" s="43"/>
      <c r="BF41" s="43"/>
      <c r="BG41" s="43"/>
      <c r="BH41" s="1"/>
    </row>
    <row r="43" spans="1:62" ht="63.75" customHeight="1" x14ac:dyDescent="0.25">
      <c r="C43" s="18" t="s">
        <v>28</v>
      </c>
      <c r="D43" s="18"/>
      <c r="E43" s="18"/>
      <c r="F43" s="18"/>
      <c r="G43" s="16"/>
      <c r="H43" s="17"/>
      <c r="I43" s="18"/>
      <c r="J43" s="140" t="s">
        <v>29</v>
      </c>
      <c r="K43" s="140"/>
      <c r="L43" s="140"/>
      <c r="M43" s="140"/>
      <c r="N43" s="23"/>
      <c r="O43" s="141" t="s">
        <v>105</v>
      </c>
      <c r="P43" s="141"/>
      <c r="Q43" s="141"/>
      <c r="R43" s="22"/>
      <c r="S43" s="140" t="s">
        <v>30</v>
      </c>
      <c r="T43" s="140"/>
      <c r="U43" s="140"/>
      <c r="V43" s="140"/>
      <c r="W43" s="23"/>
      <c r="X43" s="140" t="s">
        <v>49</v>
      </c>
      <c r="Y43" s="140"/>
      <c r="Z43" s="140"/>
      <c r="AA43" s="140"/>
      <c r="AB43" s="140"/>
      <c r="AC43" s="140" t="s">
        <v>48</v>
      </c>
      <c r="AD43" s="140"/>
      <c r="AE43" s="140"/>
      <c r="AF43" s="140"/>
      <c r="AG43" s="140"/>
      <c r="AH43" s="140" t="s">
        <v>36</v>
      </c>
      <c r="AI43" s="140"/>
      <c r="AJ43" s="140"/>
      <c r="AK43" s="140"/>
      <c r="AL43" s="31"/>
      <c r="AM43" s="142" t="s">
        <v>37</v>
      </c>
      <c r="AN43" s="142"/>
      <c r="AO43" s="142"/>
      <c r="AP43" s="142"/>
      <c r="AQ43" s="142"/>
      <c r="AR43" s="142" t="s">
        <v>23</v>
      </c>
      <c r="AS43" s="142"/>
      <c r="AT43" s="142"/>
      <c r="AU43" s="142"/>
      <c r="AV43" s="31"/>
      <c r="AW43" s="140" t="s">
        <v>38</v>
      </c>
      <c r="AX43" s="140"/>
      <c r="AY43" s="140"/>
      <c r="AZ43" s="140"/>
      <c r="BA43" s="23"/>
      <c r="BB43" s="140" t="s">
        <v>39</v>
      </c>
      <c r="BC43" s="140"/>
      <c r="BD43" s="140"/>
      <c r="BE43" s="140"/>
      <c r="BF43" s="140"/>
    </row>
    <row r="44" spans="1:62" ht="15.75" x14ac:dyDescent="0.25">
      <c r="C44" s="19"/>
      <c r="D44" s="19"/>
      <c r="E44" s="16"/>
      <c r="F44" s="16"/>
      <c r="G44" s="16"/>
      <c r="H44" s="19"/>
      <c r="I44" s="19"/>
      <c r="J44" s="24"/>
      <c r="K44" s="25"/>
      <c r="L44" s="26" t="s">
        <v>31</v>
      </c>
      <c r="M44" s="24"/>
      <c r="N44" s="24"/>
      <c r="O44" s="27" t="s">
        <v>32</v>
      </c>
      <c r="P44" s="28"/>
      <c r="Q44" s="29"/>
      <c r="R44" s="24"/>
      <c r="S44" s="24"/>
      <c r="T44" s="27" t="s">
        <v>33</v>
      </c>
      <c r="U44" s="24"/>
      <c r="V44" s="28"/>
      <c r="W44" s="29"/>
      <c r="X44" s="24"/>
      <c r="Y44" s="27" t="s">
        <v>34</v>
      </c>
      <c r="Z44" s="24"/>
      <c r="AA44" s="24"/>
      <c r="AB44" s="28"/>
      <c r="AC44" s="29"/>
      <c r="AD44" s="24"/>
      <c r="AE44" s="27" t="s">
        <v>35</v>
      </c>
      <c r="AF44" s="24"/>
      <c r="AG44" s="30"/>
      <c r="AH44" s="32"/>
      <c r="AI44" s="25"/>
      <c r="AJ44" s="40" t="s">
        <v>46</v>
      </c>
      <c r="AK44" s="35"/>
      <c r="AL44" s="36"/>
      <c r="AM44" s="36"/>
      <c r="AN44" s="37" t="s">
        <v>40</v>
      </c>
      <c r="AO44" s="38"/>
      <c r="AP44" s="38"/>
      <c r="AQ44" s="36"/>
      <c r="AR44" s="36"/>
      <c r="AS44" s="37" t="s">
        <v>41</v>
      </c>
      <c r="AT44" s="35"/>
      <c r="AU44" s="36"/>
      <c r="AV44" s="39"/>
      <c r="AW44" s="35"/>
      <c r="AX44" s="37" t="s">
        <v>42</v>
      </c>
      <c r="AY44" s="36"/>
      <c r="AZ44" s="35"/>
      <c r="BA44" s="36"/>
      <c r="BB44" s="36"/>
      <c r="BC44" s="35"/>
      <c r="BD44" s="37" t="s">
        <v>43</v>
      </c>
      <c r="BE44" s="33"/>
      <c r="BF44" s="34"/>
    </row>
    <row r="45" spans="1:62" ht="15.75" x14ac:dyDescent="0.25">
      <c r="M45" s="19"/>
      <c r="N45" s="19"/>
      <c r="O45" s="16"/>
      <c r="P45" s="16"/>
      <c r="Q45" s="19"/>
      <c r="R45" s="19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8"/>
      <c r="AH45" s="24"/>
      <c r="AI45" s="24"/>
      <c r="AJ45" s="24"/>
      <c r="AK45" s="24"/>
      <c r="AL45" s="24"/>
      <c r="AM45" s="28"/>
      <c r="AN45" s="24"/>
      <c r="AO45" s="24"/>
      <c r="AP45" s="24"/>
      <c r="AQ45" s="24"/>
    </row>
    <row r="46" spans="1:62" ht="35.25" customHeight="1" x14ac:dyDescent="0.25">
      <c r="M46" s="20"/>
      <c r="N46" s="21"/>
      <c r="O46" s="16"/>
      <c r="P46" s="16"/>
      <c r="Q46" s="17"/>
      <c r="R46" s="21"/>
    </row>
    <row r="47" spans="1:62" ht="20.25" customHeight="1" x14ac:dyDescent="0.25">
      <c r="M47" s="20"/>
      <c r="N47" s="21"/>
      <c r="O47" s="16"/>
      <c r="P47" s="16"/>
      <c r="Q47" s="19"/>
      <c r="R47" s="21"/>
    </row>
    <row r="48" spans="1:62" ht="15.75" x14ac:dyDescent="0.25">
      <c r="M48" s="20"/>
      <c r="N48" s="21"/>
      <c r="O48" s="21"/>
      <c r="P48" s="21"/>
      <c r="Q48" s="21"/>
      <c r="R48" s="21"/>
      <c r="S48" s="32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4"/>
    </row>
  </sheetData>
  <mergeCells count="89">
    <mergeCell ref="BH4:BH7"/>
    <mergeCell ref="BD2:BH2"/>
    <mergeCell ref="BB43:BF43"/>
    <mergeCell ref="X43:AB43"/>
    <mergeCell ref="J43:M43"/>
    <mergeCell ref="O43:Q43"/>
    <mergeCell ref="AC43:AG43"/>
    <mergeCell ref="AH43:AK43"/>
    <mergeCell ref="S43:V43"/>
    <mergeCell ref="AR43:AU43"/>
    <mergeCell ref="AW43:AZ43"/>
    <mergeCell ref="AM43:AQ43"/>
    <mergeCell ref="AY4:AY7"/>
    <mergeCell ref="AD4:AD7"/>
    <mergeCell ref="AE4:AE7"/>
    <mergeCell ref="AF4:AF7"/>
    <mergeCell ref="AP2:AS2"/>
    <mergeCell ref="AS4:AS7"/>
    <mergeCell ref="AH4:AH7"/>
    <mergeCell ref="AI4:AI7"/>
    <mergeCell ref="AJ4:AJ7"/>
    <mergeCell ref="AL4:AL7"/>
    <mergeCell ref="AG2:AK2"/>
    <mergeCell ref="AO4:AO7"/>
    <mergeCell ref="AL2:AO2"/>
    <mergeCell ref="AM4:AM7"/>
    <mergeCell ref="BC4:BC7"/>
    <mergeCell ref="AX2:BC2"/>
    <mergeCell ref="AW4:AW7"/>
    <mergeCell ref="AX4:AX7"/>
    <mergeCell ref="AT4:AT7"/>
    <mergeCell ref="AU4:AU7"/>
    <mergeCell ref="AV4:AV7"/>
    <mergeCell ref="AT2:AW2"/>
    <mergeCell ref="B40:C40"/>
    <mergeCell ref="B41:C41"/>
    <mergeCell ref="C2:C11"/>
    <mergeCell ref="B2:B11"/>
    <mergeCell ref="D7:D11"/>
    <mergeCell ref="B39:C39"/>
    <mergeCell ref="D2:F6"/>
    <mergeCell ref="E7:E11"/>
    <mergeCell ref="BG4:BG7"/>
    <mergeCell ref="G8:BG8"/>
    <mergeCell ref="AZ4:AZ7"/>
    <mergeCell ref="BA4:BA7"/>
    <mergeCell ref="BB4:BB7"/>
    <mergeCell ref="BD4:BD7"/>
    <mergeCell ref="BE4:BE7"/>
    <mergeCell ref="BF4:BF7"/>
    <mergeCell ref="AP4:AP7"/>
    <mergeCell ref="AQ4:AQ7"/>
    <mergeCell ref="AR4:AR7"/>
    <mergeCell ref="AK4:AK7"/>
    <mergeCell ref="AG4:AG7"/>
    <mergeCell ref="AN4:AN7"/>
    <mergeCell ref="AC4:AC7"/>
    <mergeCell ref="M4:M7"/>
    <mergeCell ref="Z4:Z7"/>
    <mergeCell ref="W4:W7"/>
    <mergeCell ref="O2:R3"/>
    <mergeCell ref="P4:P7"/>
    <mergeCell ref="Q4:Q7"/>
    <mergeCell ref="R4:R7"/>
    <mergeCell ref="S4:S7"/>
    <mergeCell ref="T4:T7"/>
    <mergeCell ref="O4:O7"/>
    <mergeCell ref="X2:AB3"/>
    <mergeCell ref="A14:A38"/>
    <mergeCell ref="U4:U7"/>
    <mergeCell ref="Y4:Y7"/>
    <mergeCell ref="V4:V7"/>
    <mergeCell ref="X4:X7"/>
    <mergeCell ref="A2:A11"/>
    <mergeCell ref="G4:G7"/>
    <mergeCell ref="H4:H7"/>
    <mergeCell ref="F7:F11"/>
    <mergeCell ref="G10:BG10"/>
    <mergeCell ref="AC2:AF3"/>
    <mergeCell ref="AA4:AA7"/>
    <mergeCell ref="AB4:AB7"/>
    <mergeCell ref="L2:N3"/>
    <mergeCell ref="K4:K7"/>
    <mergeCell ref="G2:K2"/>
    <mergeCell ref="I4:I7"/>
    <mergeCell ref="J4:J7"/>
    <mergeCell ref="L4:L7"/>
    <mergeCell ref="N4:N7"/>
    <mergeCell ref="S2:W3"/>
  </mergeCells>
  <printOptions horizontalCentered="1"/>
  <pageMargins left="0.19685039370078741" right="0.19685039370078741" top="0.15748031496062992" bottom="0.15748031496062992" header="0.31496062992125984" footer="0.31496062992125984"/>
  <pageSetup paperSize="9" scale="4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tabSelected="1" topLeftCell="A7" workbookViewId="0">
      <selection activeCell="A19" sqref="A19"/>
    </sheetView>
  </sheetViews>
  <sheetFormatPr defaultRowHeight="15" x14ac:dyDescent="0.25"/>
  <cols>
    <col min="1" max="1" width="133.85546875" customWidth="1"/>
  </cols>
  <sheetData>
    <row r="1" spans="1:1" ht="15.75" x14ac:dyDescent="0.25">
      <c r="A1" s="58"/>
    </row>
    <row r="2" spans="1:1" ht="15.75" x14ac:dyDescent="0.25">
      <c r="A2" s="51" t="s">
        <v>159</v>
      </c>
    </row>
    <row r="3" spans="1:1" ht="15.75" x14ac:dyDescent="0.25">
      <c r="A3" s="51" t="s">
        <v>160</v>
      </c>
    </row>
    <row r="4" spans="1:1" ht="15.75" x14ac:dyDescent="0.25">
      <c r="A4" s="51" t="s">
        <v>161</v>
      </c>
    </row>
    <row r="5" spans="1:1" ht="15.75" x14ac:dyDescent="0.25">
      <c r="A5" s="51" t="s">
        <v>162</v>
      </c>
    </row>
    <row r="6" spans="1:1" ht="18.75" x14ac:dyDescent="0.25">
      <c r="A6" s="52"/>
    </row>
    <row r="7" spans="1:1" ht="18.75" x14ac:dyDescent="0.25">
      <c r="A7" s="53"/>
    </row>
    <row r="8" spans="1:1" ht="18.75" x14ac:dyDescent="0.25">
      <c r="A8" s="53"/>
    </row>
    <row r="9" spans="1:1" ht="18.75" x14ac:dyDescent="0.25">
      <c r="A9" s="53"/>
    </row>
    <row r="10" spans="1:1" ht="18.75" x14ac:dyDescent="0.25">
      <c r="A10" s="53"/>
    </row>
    <row r="11" spans="1:1" ht="18.75" x14ac:dyDescent="0.25">
      <c r="A11" s="53" t="s">
        <v>50</v>
      </c>
    </row>
    <row r="12" spans="1:1" ht="18.75" x14ac:dyDescent="0.25">
      <c r="A12" s="53" t="s">
        <v>163</v>
      </c>
    </row>
    <row r="13" spans="1:1" ht="18.75" x14ac:dyDescent="0.25">
      <c r="A13" s="54" t="s">
        <v>164</v>
      </c>
    </row>
    <row r="14" spans="1:1" ht="18.75" x14ac:dyDescent="0.25">
      <c r="A14" s="53" t="s">
        <v>161</v>
      </c>
    </row>
    <row r="15" spans="1:1" ht="18.75" x14ac:dyDescent="0.25">
      <c r="A15" s="54" t="s">
        <v>51</v>
      </c>
    </row>
    <row r="16" spans="1:1" ht="18.75" x14ac:dyDescent="0.25">
      <c r="A16" s="53" t="s">
        <v>165</v>
      </c>
    </row>
    <row r="17" spans="1:3" ht="18.75" x14ac:dyDescent="0.25">
      <c r="A17" s="53" t="s">
        <v>166</v>
      </c>
    </row>
    <row r="18" spans="1:3" ht="18.75" x14ac:dyDescent="0.25">
      <c r="A18" s="53"/>
    </row>
    <row r="19" spans="1:3" ht="18.75" x14ac:dyDescent="0.25">
      <c r="A19" s="55"/>
    </row>
    <row r="20" spans="1:3" ht="18.75" x14ac:dyDescent="0.25">
      <c r="A20" s="55"/>
    </row>
    <row r="21" spans="1:3" ht="18.75" x14ac:dyDescent="0.25">
      <c r="A21" s="55"/>
    </row>
    <row r="22" spans="1:3" ht="18.75" x14ac:dyDescent="0.25">
      <c r="A22" s="55"/>
    </row>
    <row r="23" spans="1:3" ht="18.75" x14ac:dyDescent="0.25">
      <c r="A23" s="57" t="s">
        <v>52</v>
      </c>
    </row>
    <row r="24" spans="1:3" ht="18.75" x14ac:dyDescent="0.25">
      <c r="A24" s="57" t="s">
        <v>53</v>
      </c>
    </row>
    <row r="25" spans="1:3" ht="18.75" x14ac:dyDescent="0.25">
      <c r="A25" s="57" t="s">
        <v>170</v>
      </c>
    </row>
    <row r="26" spans="1:3" ht="18.75" x14ac:dyDescent="0.25">
      <c r="A26" s="57" t="s">
        <v>54</v>
      </c>
    </row>
    <row r="27" spans="1:3" ht="18.75" x14ac:dyDescent="0.25">
      <c r="A27" s="56"/>
    </row>
    <row r="28" spans="1:3" x14ac:dyDescent="0.25">
      <c r="A28" s="95" t="s">
        <v>167</v>
      </c>
      <c r="B28" s="96"/>
      <c r="C28" s="96"/>
    </row>
    <row r="29" spans="1:3" x14ac:dyDescent="0.25">
      <c r="A29" s="95" t="s">
        <v>168</v>
      </c>
      <c r="B29" s="96"/>
      <c r="C29" s="96"/>
    </row>
    <row r="30" spans="1:3" x14ac:dyDescent="0.25">
      <c r="A30" s="95" t="s">
        <v>169</v>
      </c>
      <c r="B30" s="96"/>
      <c r="C30" s="96"/>
    </row>
  </sheetData>
  <pageMargins left="0.25" right="0.25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Родионова</dc:creator>
  <cp:lastModifiedBy>ЭйзельТВ</cp:lastModifiedBy>
  <cp:lastPrinted>2021-02-26T03:31:48Z</cp:lastPrinted>
  <dcterms:created xsi:type="dcterms:W3CDTF">2014-05-12T07:16:50Z</dcterms:created>
  <dcterms:modified xsi:type="dcterms:W3CDTF">2021-02-26T03:31:59Z</dcterms:modified>
</cp:coreProperties>
</file>