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85" windowWidth="20115" windowHeight="9795" tabRatio="601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Лист1!$A$1:$BG$41</definedName>
  </definedNames>
  <calcPr calcId="125725"/>
</workbook>
</file>

<file path=xl/calcChain.xml><?xml version="1.0" encoding="utf-8"?>
<calcChain xmlns="http://schemas.openxmlformats.org/spreadsheetml/2006/main">
  <c r="AK14" i="1"/>
  <c r="AJ14"/>
  <c r="AI14"/>
  <c r="AH14"/>
  <c r="AG14"/>
  <c r="AF14"/>
  <c r="AE14"/>
  <c r="AD14"/>
  <c r="AC14"/>
  <c r="F37"/>
  <c r="F13"/>
  <c r="F15"/>
  <c r="F16"/>
  <c r="F17"/>
  <c r="F18"/>
  <c r="F19"/>
  <c r="F20"/>
  <c r="F22"/>
  <c r="F23"/>
  <c r="F24"/>
  <c r="F25"/>
  <c r="F26"/>
  <c r="F27"/>
  <c r="F28"/>
  <c r="F29"/>
  <c r="F30"/>
  <c r="F31"/>
  <c r="F32"/>
  <c r="F33"/>
  <c r="F34"/>
  <c r="F35"/>
  <c r="G14"/>
  <c r="G12"/>
  <c r="AM37"/>
  <c r="AM13"/>
  <c r="AM15"/>
  <c r="AM16"/>
  <c r="AM17"/>
  <c r="AM18"/>
  <c r="AM19"/>
  <c r="AM20"/>
  <c r="AM22"/>
  <c r="AM23"/>
  <c r="AM24"/>
  <c r="AM25"/>
  <c r="AM26"/>
  <c r="AM27"/>
  <c r="AM28"/>
  <c r="AM29"/>
  <c r="AM30"/>
  <c r="AM31"/>
  <c r="AM32"/>
  <c r="AM33"/>
  <c r="AM34"/>
  <c r="AM35"/>
  <c r="D23"/>
  <c r="Y37"/>
  <c r="E37"/>
  <c r="AL14"/>
  <c r="AC12"/>
  <c r="AD12"/>
  <c r="AE12"/>
  <c r="AF12"/>
  <c r="AG12"/>
  <c r="AH12"/>
  <c r="AI12"/>
  <c r="AJ12"/>
  <c r="AK12"/>
  <c r="AL12"/>
  <c r="Y13"/>
  <c r="Y15"/>
  <c r="D15" s="1"/>
  <c r="Y16"/>
  <c r="Y17"/>
  <c r="D17" s="1"/>
  <c r="Y18"/>
  <c r="Y19"/>
  <c r="Y20"/>
  <c r="Y22"/>
  <c r="Y23"/>
  <c r="Y24"/>
  <c r="Y25"/>
  <c r="Y26"/>
  <c r="Y27"/>
  <c r="Y28"/>
  <c r="Y29"/>
  <c r="Y30"/>
  <c r="Y31"/>
  <c r="Y32"/>
  <c r="Y33"/>
  <c r="Y34"/>
  <c r="Y35"/>
  <c r="E13"/>
  <c r="D13" s="1"/>
  <c r="E15"/>
  <c r="E16"/>
  <c r="E17"/>
  <c r="E18"/>
  <c r="E19"/>
  <c r="E20"/>
  <c r="E22"/>
  <c r="E23"/>
  <c r="E24"/>
  <c r="E25"/>
  <c r="E26"/>
  <c r="E27"/>
  <c r="E28"/>
  <c r="E29"/>
  <c r="E30"/>
  <c r="E31"/>
  <c r="E32"/>
  <c r="E33"/>
  <c r="E34"/>
  <c r="E35"/>
  <c r="D33"/>
  <c r="H21"/>
  <c r="I21"/>
  <c r="J21"/>
  <c r="K21"/>
  <c r="L21"/>
  <c r="M21"/>
  <c r="N21"/>
  <c r="O21"/>
  <c r="P21"/>
  <c r="Q21"/>
  <c r="R21"/>
  <c r="S21"/>
  <c r="T21"/>
  <c r="U21"/>
  <c r="V21"/>
  <c r="W21"/>
  <c r="X21"/>
  <c r="G21"/>
  <c r="H14"/>
  <c r="I14"/>
  <c r="J14"/>
  <c r="K14"/>
  <c r="L14"/>
  <c r="M14"/>
  <c r="N14"/>
  <c r="O14"/>
  <c r="P14"/>
  <c r="Q14"/>
  <c r="R14"/>
  <c r="S14"/>
  <c r="T14"/>
  <c r="U14"/>
  <c r="V14"/>
  <c r="W14"/>
  <c r="X14"/>
  <c r="H12"/>
  <c r="I12"/>
  <c r="J12"/>
  <c r="K12"/>
  <c r="L12"/>
  <c r="M12"/>
  <c r="N12"/>
  <c r="O12"/>
  <c r="P12"/>
  <c r="Q12"/>
  <c r="R12"/>
  <c r="S12"/>
  <c r="T12"/>
  <c r="U12"/>
  <c r="V12"/>
  <c r="W12"/>
  <c r="X12"/>
  <c r="D19" l="1"/>
  <c r="F12"/>
  <c r="AM14"/>
  <c r="F14"/>
  <c r="AM12"/>
  <c r="D35"/>
  <c r="H36"/>
  <c r="H38" s="1"/>
  <c r="U36"/>
  <c r="U38" s="1"/>
  <c r="D18"/>
  <c r="S36"/>
  <c r="S38" s="1"/>
  <c r="Q36"/>
  <c r="Q38" s="1"/>
  <c r="O36"/>
  <c r="O38" s="1"/>
  <c r="M36"/>
  <c r="M38" s="1"/>
  <c r="J36"/>
  <c r="J38" s="1"/>
  <c r="D27"/>
  <c r="D31"/>
  <c r="D29"/>
  <c r="D25"/>
  <c r="T36"/>
  <c r="T38" s="1"/>
  <c r="R36"/>
  <c r="R38" s="1"/>
  <c r="P36"/>
  <c r="P38" s="1"/>
  <c r="N36"/>
  <c r="N38" s="1"/>
  <c r="L36"/>
  <c r="L38" s="1"/>
  <c r="Y21"/>
  <c r="K36"/>
  <c r="K38" s="1"/>
  <c r="I36"/>
  <c r="I38" s="1"/>
  <c r="Y14"/>
  <c r="E14"/>
  <c r="E21"/>
  <c r="D37"/>
  <c r="E12"/>
  <c r="G36"/>
  <c r="G38" s="1"/>
  <c r="Y12"/>
  <c r="D34"/>
  <c r="D32"/>
  <c r="D30"/>
  <c r="D28"/>
  <c r="D24"/>
  <c r="D22"/>
  <c r="D20"/>
  <c r="D16"/>
  <c r="AL21"/>
  <c r="AL36" s="1"/>
  <c r="AL38" s="1"/>
  <c r="AJ21"/>
  <c r="AJ36" s="1"/>
  <c r="AJ38" s="1"/>
  <c r="AH21"/>
  <c r="AH36" s="1"/>
  <c r="AH38" s="1"/>
  <c r="AF21"/>
  <c r="AF36" s="1"/>
  <c r="AF38" s="1"/>
  <c r="AD21"/>
  <c r="AD36" s="1"/>
  <c r="AD38" s="1"/>
  <c r="AK21"/>
  <c r="AK36" s="1"/>
  <c r="AK38" s="1"/>
  <c r="AI21"/>
  <c r="AI36" s="1"/>
  <c r="AI38" s="1"/>
  <c r="AG21"/>
  <c r="AG36" s="1"/>
  <c r="AG38" s="1"/>
  <c r="AE21"/>
  <c r="AE36" s="1"/>
  <c r="AE38" s="1"/>
  <c r="AC21" l="1"/>
  <c r="D14"/>
  <c r="D26"/>
  <c r="Y36"/>
  <c r="Y38" s="1"/>
  <c r="E36"/>
  <c r="E38" s="1"/>
  <c r="D12"/>
  <c r="AM21" l="1"/>
  <c r="F21"/>
  <c r="AC36"/>
  <c r="AC38" s="1"/>
  <c r="AM36"/>
  <c r="AM38" s="1"/>
  <c r="F36" l="1"/>
  <c r="F38" s="1"/>
  <c r="D21"/>
  <c r="D36" s="1"/>
  <c r="D38" s="1"/>
</calcChain>
</file>

<file path=xl/sharedStrings.xml><?xml version="1.0" encoding="utf-8"?>
<sst xmlns="http://schemas.openxmlformats.org/spreadsheetml/2006/main" count="204" uniqueCount="170">
  <si>
    <t>курс</t>
  </si>
  <si>
    <t>Индекс</t>
  </si>
  <si>
    <t>Наименование циклов, разделов, дисциплин, профессиональных модулей, МДК, практик</t>
  </si>
  <si>
    <t>Объем часов обязательной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</si>
  <si>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</si>
  <si>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</si>
  <si>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</si>
  <si>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</si>
  <si>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</si>
  <si>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</si>
  <si>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</si>
  <si>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</si>
  <si>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</si>
  <si>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</si>
  <si>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</si>
  <si>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Порядковые номера недель учебного года</t>
  </si>
  <si>
    <t>общ</t>
  </si>
  <si>
    <t>1 сем</t>
  </si>
  <si>
    <t>2 сем</t>
  </si>
  <si>
    <t>Всего I семестр</t>
  </si>
  <si>
    <t>Всего II семестр</t>
  </si>
  <si>
    <t>Учебная практика</t>
  </si>
  <si>
    <t>Всего часов в неделю обязательной нагрузки</t>
  </si>
  <si>
    <t>Всего часов в неделю  самостоятельной работы студентов</t>
  </si>
  <si>
    <t>Максимальное кол-во часов в неделю</t>
  </si>
  <si>
    <t>график учебного процесса</t>
  </si>
  <si>
    <t>Обозначения:</t>
  </si>
  <si>
    <t>Теоретическое обучение</t>
  </si>
  <si>
    <t>Промежуточная аттестация</t>
  </si>
  <si>
    <t>●</t>
  </si>
  <si>
    <t>х</t>
  </si>
  <si>
    <t>::</t>
  </si>
  <si>
    <t>III</t>
  </si>
  <si>
    <t>∆</t>
  </si>
  <si>
    <t>Практическое  обучение</t>
  </si>
  <si>
    <t>Производственная практика</t>
  </si>
  <si>
    <t>Каникулы</t>
  </si>
  <si>
    <t>Курсовой проект</t>
  </si>
  <si>
    <t>ПП</t>
  </si>
  <si>
    <t>УП</t>
  </si>
  <si>
    <t>=</t>
  </si>
  <si>
    <t>КП</t>
  </si>
  <si>
    <t>Общий гуманитарный и
социально-экономический
цикл</t>
  </si>
  <si>
    <t>ОГСЭ.00</t>
  </si>
  <si>
    <t>оо</t>
  </si>
  <si>
    <t xml:space="preserve"> ●
  оо</t>
  </si>
  <si>
    <t>Подготовка к  государственной итоговой аттестации</t>
  </si>
  <si>
    <t>Государственная итоговая  аттестация</t>
  </si>
  <si>
    <t>КАЛЕНДАРНЫЙ УЧЕБНЫЙ ГРАФИК</t>
  </si>
  <si>
    <t>по специальности среднего профессионального образования</t>
  </si>
  <si>
    <t>Форма обучения: очная</t>
  </si>
  <si>
    <t>34.02.01 "Сестринское дело"</t>
  </si>
  <si>
    <t>ОГСЭ04</t>
  </si>
  <si>
    <t>Физическая  культура</t>
  </si>
  <si>
    <t xml:space="preserve">ОП. 10 </t>
  </si>
  <si>
    <t>Правовое обеспечение профессиональной деятельности</t>
  </si>
  <si>
    <t>ОП. 15</t>
  </si>
  <si>
    <t>Основы предпринимательской деятельности</t>
  </si>
  <si>
    <t xml:space="preserve">ПМ 02 </t>
  </si>
  <si>
    <t>«Участие в лечебно-диагностическом и реабилитационном  процессах»</t>
  </si>
  <si>
    <t xml:space="preserve">МДК 0201 </t>
  </si>
  <si>
    <t>«Сестринский уход  при различных заболеваниях и состояниях»</t>
  </si>
  <si>
    <t>направления</t>
  </si>
  <si>
    <t>с\у в невропатологии</t>
  </si>
  <si>
    <t>с\у в психиатрии</t>
  </si>
  <si>
    <t>с/у при инфекц. болезнях</t>
  </si>
  <si>
    <t>с,у в дерматовенерологии</t>
  </si>
  <si>
    <t>с\у в оториноларингологии</t>
  </si>
  <si>
    <t>с/у в фтизиатрии</t>
  </si>
  <si>
    <t xml:space="preserve">МДК 0202 </t>
  </si>
  <si>
    <t>«Основы реабилитации»</t>
  </si>
  <si>
    <t xml:space="preserve">УП  </t>
  </si>
  <si>
    <t>По ПМ02 (МДК0202)</t>
  </si>
  <si>
    <t>с/у в офтальмологии</t>
  </si>
  <si>
    <t xml:space="preserve">ОП. 08 </t>
  </si>
  <si>
    <t>Общественное здоровье и   здравоохранение.</t>
  </si>
  <si>
    <t>ОП. 12</t>
  </si>
  <si>
    <t>Медицинская паразитология</t>
  </si>
  <si>
    <t>ОП. 16</t>
  </si>
  <si>
    <t>Основы работы с медицинской информационной системой АРМ «Поликлиника» и лекарственное обеспечение</t>
  </si>
  <si>
    <t>ОП. 17</t>
  </si>
  <si>
    <t>Клиническая фармакология</t>
  </si>
  <si>
    <t>ПМ 03</t>
  </si>
  <si>
    <t>«Оказание доврачебной медицинской  помощи при неотложных и экстремальных состояниях</t>
  </si>
  <si>
    <t xml:space="preserve">МДК 0301 </t>
  </si>
  <si>
    <t>«Основы реаниматологии»</t>
  </si>
  <si>
    <t xml:space="preserve">МДК 0302 </t>
  </si>
  <si>
    <t>«Медицина катастроф»</t>
  </si>
  <si>
    <t>IV КУРС</t>
  </si>
  <si>
    <t xml:space="preserve"> ●
  ПП</t>
  </si>
  <si>
    <t>ОП.10</t>
  </si>
  <si>
    <t>Общепрофессиональный цикл</t>
  </si>
  <si>
    <t>Профессиональные модули</t>
  </si>
  <si>
    <t>ПМ.00</t>
  </si>
  <si>
    <t xml:space="preserve"> ●
  УП</t>
  </si>
  <si>
    <t>Преддипломная практика</t>
  </si>
  <si>
    <t>01.09-02.09</t>
  </si>
  <si>
    <t>04.09-09.09</t>
  </si>
  <si>
    <t>11.09.-16.09</t>
  </si>
  <si>
    <t>18.09-23.09</t>
  </si>
  <si>
    <t>25.09-30.09</t>
  </si>
  <si>
    <t>02.10-07-10</t>
  </si>
  <si>
    <t>09.10-14.10</t>
  </si>
  <si>
    <t>16.10-21.10</t>
  </si>
  <si>
    <t>23.10-28.10</t>
  </si>
  <si>
    <t>30.10-04.11</t>
  </si>
  <si>
    <t>06.11-11.11</t>
  </si>
  <si>
    <t>13.11-18.11</t>
  </si>
  <si>
    <t>20.11-25.11</t>
  </si>
  <si>
    <t>27.12-02.12</t>
  </si>
  <si>
    <t>04.12-09.12</t>
  </si>
  <si>
    <t>11.12-16.12</t>
  </si>
  <si>
    <t>18.12.-23.12</t>
  </si>
  <si>
    <t>25.12-30.12</t>
  </si>
  <si>
    <t>01.01-06.01</t>
  </si>
  <si>
    <t>08.01-13.01</t>
  </si>
  <si>
    <t>15.01-20.01</t>
  </si>
  <si>
    <t>22.01-27.01</t>
  </si>
  <si>
    <t>29.01-03.02</t>
  </si>
  <si>
    <t>05.02-10.02</t>
  </si>
  <si>
    <t>12.02-17.02</t>
  </si>
  <si>
    <t>19.02-24.02</t>
  </si>
  <si>
    <t>26.02-03.03</t>
  </si>
  <si>
    <t>05.03-10.03</t>
  </si>
  <si>
    <t>12.03-17.03</t>
  </si>
  <si>
    <t>19.03-24.03</t>
  </si>
  <si>
    <t>26.03-31.03</t>
  </si>
  <si>
    <t>02.04-07.04</t>
  </si>
  <si>
    <t>09.04-14.04</t>
  </si>
  <si>
    <t>16.04-21.04</t>
  </si>
  <si>
    <t>23.04-28.04</t>
  </si>
  <si>
    <t>30.04-05.05</t>
  </si>
  <si>
    <t>07.05-12.05</t>
  </si>
  <si>
    <t>14.05-19.05</t>
  </si>
  <si>
    <t>21.05-26.05</t>
  </si>
  <si>
    <t>28.05-02.06</t>
  </si>
  <si>
    <t>04.06-09.06</t>
  </si>
  <si>
    <t>11.06-16.06</t>
  </si>
  <si>
    <t>18.06-23.06</t>
  </si>
  <si>
    <t>25.06.-30.06</t>
  </si>
  <si>
    <t>02.07-07.07</t>
  </si>
  <si>
    <t>09.07-14.07</t>
  </si>
  <si>
    <t>16.07-21.07</t>
  </si>
  <si>
    <t>23.07-28.07</t>
  </si>
  <si>
    <t>30.07-04.08</t>
  </si>
  <si>
    <t>06.08-11.08</t>
  </si>
  <si>
    <t>13.08-18.08</t>
  </si>
  <si>
    <t>20.08-25.08</t>
  </si>
  <si>
    <t>27.08-31.08</t>
  </si>
  <si>
    <t xml:space="preserve"> ●
  оо/ПП</t>
  </si>
  <si>
    <t xml:space="preserve">ПП
  </t>
  </si>
  <si>
    <t>::
   =</t>
  </si>
  <si>
    <t xml:space="preserve"> =
  ●</t>
  </si>
  <si>
    <t xml:space="preserve">   х</t>
  </si>
  <si>
    <t>III
   ∆</t>
  </si>
  <si>
    <t xml:space="preserve"> х
  III</t>
  </si>
  <si>
    <t>∆
  III</t>
  </si>
  <si>
    <t>Нормативный срок обучения: 3 года  10 месяцев</t>
  </si>
  <si>
    <t>УТВЕРЖДЕН</t>
  </si>
  <si>
    <t xml:space="preserve">Приказом КГБ ПОУ </t>
  </si>
  <si>
    <t>"Благовещенский медицинский техникум"</t>
  </si>
  <si>
    <t>от 24.01.2020 г. № 6/а/1</t>
  </si>
  <si>
    <t>краевое государственное бюджетное профессиональное образовательное учреждение</t>
  </si>
  <si>
    <t xml:space="preserve">по программе базовой подготовки </t>
  </si>
  <si>
    <t>Квалификация: медицинская сестра/брат</t>
  </si>
  <si>
    <t>на базе основного общего образования</t>
  </si>
  <si>
    <t>Рассмотрен</t>
  </si>
  <si>
    <t>на заседании Педагогического совета</t>
  </si>
  <si>
    <t>Протокол от 24.01.2020 г. № 5</t>
  </si>
  <si>
    <t xml:space="preserve">на 2017-2018 уч. г. 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</si>
</sst>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 New Roman Cyr"/>
      <charset val="204"/>
    </font>
    <font>
      <b/>
      <sz val="12"/>
      <name val="Arial Cyr"/>
      <charset val="204"/>
    </font>
    <font>
      <b/>
      <sz val="11"/>
      <name val="Times New Roman"/>
      <family val="1"/>
    </font>
    <font>
      <b/>
      <sz val="11"/>
      <name val="Arial Cyr"/>
      <charset val="204"/>
    </font>
    <font>
      <b/>
      <sz val="11"/>
      <name val="Times New Roman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1" xfId="0" applyBorder="1"/>
    <xf numFmtId="0" fontId="3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5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/>
    <xf numFmtId="0" fontId="19" fillId="0" borderId="0" xfId="0" applyFont="1"/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indent="15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 indent="15"/>
    </xf>
    <xf numFmtId="0" fontId="26" fillId="0" borderId="0" xfId="0" applyFont="1" applyAlignment="1">
      <alignment horizontal="right" vertical="center"/>
    </xf>
    <xf numFmtId="0" fontId="7" fillId="0" borderId="1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3" xfId="0" applyFont="1" applyBorder="1"/>
    <xf numFmtId="0" fontId="4" fillId="0" borderId="4" xfId="0" applyFont="1" applyBorder="1" applyAlignment="1">
      <alignment vertical="center" textRotation="90" wrapText="1"/>
    </xf>
    <xf numFmtId="49" fontId="4" fillId="0" borderId="4" xfId="0" applyNumberFormat="1" applyFont="1" applyBorder="1" applyAlignment="1">
      <alignment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1" fontId="2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3" fillId="0" borderId="2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1" xfId="0" applyFont="1" applyBorder="1"/>
    <xf numFmtId="0" fontId="28" fillId="0" borderId="0" xfId="0" applyFont="1" applyAlignment="1">
      <alignment horizontal="right" vertical="center" indent="15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" fontId="10" fillId="0" borderId="2" xfId="0" applyNumberFormat="1" applyFont="1" applyBorder="1" applyAlignment="1">
      <alignment horizontal="center" vertical="center" textRotation="90" wrapText="1"/>
    </xf>
    <xf numFmtId="16" fontId="10" fillId="0" borderId="4" xfId="0" applyNumberFormat="1" applyFont="1" applyBorder="1" applyAlignment="1">
      <alignment horizontal="center" vertical="center" textRotation="90" wrapText="1"/>
    </xf>
    <xf numFmtId="16" fontId="10" fillId="0" borderId="3" xfId="0" applyNumberFormat="1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textRotation="90" wrapText="1"/>
    </xf>
    <xf numFmtId="49" fontId="10" fillId="0" borderId="4" xfId="0" applyNumberFormat="1" applyFont="1" applyBorder="1" applyAlignment="1">
      <alignment horizontal="center" vertical="center" textRotation="90" wrapText="1"/>
    </xf>
    <xf numFmtId="49" fontId="10" fillId="0" borderId="3" xfId="0" applyNumberFormat="1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5"/>
  <sheetViews>
    <sheetView topLeftCell="R1" zoomScale="87" zoomScaleNormal="87" workbookViewId="0">
      <selection activeCell="X38" sqref="X38"/>
    </sheetView>
  </sheetViews>
  <sheetFormatPr defaultRowHeight="15"/>
  <cols>
    <col min="1" max="1" width="3.28515625" customWidth="1"/>
    <col min="2" max="2" width="11.5703125" customWidth="1"/>
    <col min="3" max="3" width="25.5703125" customWidth="1"/>
    <col min="4" max="4" width="6.7109375" customWidth="1"/>
    <col min="5" max="5" width="5.140625" customWidth="1"/>
    <col min="6" max="6" width="6.42578125" customWidth="1"/>
    <col min="7" max="21" width="4.85546875" customWidth="1"/>
    <col min="22" max="22" width="7.28515625" customWidth="1"/>
    <col min="23" max="24" width="4.85546875" customWidth="1"/>
    <col min="25" max="25" width="7.28515625" customWidth="1"/>
    <col min="26" max="38" width="4.85546875" customWidth="1"/>
    <col min="39" max="39" width="8.28515625" customWidth="1"/>
    <col min="40" max="40" width="4.85546875" customWidth="1"/>
    <col min="41" max="41" width="5.140625" customWidth="1"/>
    <col min="42" max="50" width="4.85546875" customWidth="1"/>
    <col min="51" max="51" width="6.85546875" customWidth="1"/>
    <col min="52" max="58" width="4.85546875" customWidth="1"/>
    <col min="59" max="60" width="4.5703125" customWidth="1"/>
    <col min="61" max="61" width="5.7109375" customWidth="1"/>
  </cols>
  <sheetData>
    <row r="1" spans="1:63" ht="19.5" customHeight="1"/>
    <row r="2" spans="1:63" ht="14.25" customHeight="1">
      <c r="A2" s="110" t="s">
        <v>0</v>
      </c>
      <c r="B2" s="118" t="s">
        <v>1</v>
      </c>
      <c r="C2" s="115" t="s">
        <v>2</v>
      </c>
      <c r="D2" s="120" t="s">
        <v>3</v>
      </c>
      <c r="E2" s="121"/>
      <c r="F2" s="122"/>
      <c r="G2" s="107" t="s">
        <v>4</v>
      </c>
      <c r="H2" s="108"/>
      <c r="I2" s="108"/>
      <c r="J2" s="108"/>
      <c r="K2" s="109"/>
      <c r="L2" s="107" t="s">
        <v>5</v>
      </c>
      <c r="M2" s="108"/>
      <c r="N2" s="108"/>
      <c r="O2" s="107" t="s">
        <v>6</v>
      </c>
      <c r="P2" s="108"/>
      <c r="Q2" s="108"/>
      <c r="R2" s="109"/>
      <c r="S2" s="107" t="s">
        <v>7</v>
      </c>
      <c r="T2" s="108"/>
      <c r="U2" s="108"/>
      <c r="V2" s="108"/>
      <c r="W2" s="109"/>
      <c r="X2" s="107" t="s">
        <v>8</v>
      </c>
      <c r="Y2" s="108"/>
      <c r="Z2" s="108"/>
      <c r="AA2" s="108"/>
      <c r="AB2" s="109"/>
      <c r="AC2" s="107" t="s">
        <v>9</v>
      </c>
      <c r="AD2" s="108"/>
      <c r="AE2" s="108"/>
      <c r="AF2" s="109"/>
      <c r="AG2" s="107" t="s">
        <v>10</v>
      </c>
      <c r="AH2" s="108"/>
      <c r="AI2" s="108"/>
      <c r="AJ2" s="108"/>
      <c r="AK2" s="109"/>
      <c r="AL2" s="107" t="s">
        <v>11</v>
      </c>
      <c r="AM2" s="108"/>
      <c r="AN2" s="108"/>
      <c r="AO2" s="108"/>
      <c r="AP2" s="109"/>
      <c r="AQ2" s="104" t="s">
        <v>12</v>
      </c>
      <c r="AR2" s="105"/>
      <c r="AS2" s="105"/>
      <c r="AT2" s="106"/>
      <c r="AU2" s="104" t="s">
        <v>13</v>
      </c>
      <c r="AV2" s="105"/>
      <c r="AW2" s="105"/>
      <c r="AX2" s="106"/>
      <c r="AY2" s="108"/>
      <c r="AZ2" s="108"/>
      <c r="BA2" s="108"/>
      <c r="BB2" s="108"/>
      <c r="BC2" s="109"/>
      <c r="BD2" s="101" t="s">
        <v>14</v>
      </c>
      <c r="BE2" s="101"/>
      <c r="BF2" s="101"/>
      <c r="BG2" s="101"/>
      <c r="BH2" s="101"/>
      <c r="BI2" s="101"/>
      <c r="BJ2" s="2"/>
      <c r="BK2" s="2"/>
    </row>
    <row r="3" spans="1:63" ht="36" hidden="1" customHeight="1">
      <c r="A3" s="111"/>
      <c r="B3" s="119"/>
      <c r="C3" s="116"/>
      <c r="D3" s="123"/>
      <c r="E3" s="124"/>
      <c r="F3" s="125"/>
      <c r="G3" s="9"/>
      <c r="H3" s="9"/>
      <c r="I3" s="9"/>
      <c r="J3" s="9"/>
      <c r="K3" s="62"/>
      <c r="L3" s="135"/>
      <c r="M3" s="136"/>
      <c r="N3" s="136"/>
      <c r="O3" s="135"/>
      <c r="P3" s="136"/>
      <c r="Q3" s="136"/>
      <c r="R3" s="137"/>
      <c r="S3" s="144"/>
      <c r="T3" s="145"/>
      <c r="U3" s="145"/>
      <c r="V3" s="145"/>
      <c r="W3" s="146"/>
      <c r="X3" s="135"/>
      <c r="Y3" s="136"/>
      <c r="Z3" s="136"/>
      <c r="AA3" s="136"/>
      <c r="AB3" s="137"/>
      <c r="AC3" s="135"/>
      <c r="AD3" s="136"/>
      <c r="AE3" s="136"/>
      <c r="AF3" s="137"/>
      <c r="AG3" s="10"/>
      <c r="AH3" s="10"/>
      <c r="AI3" s="10"/>
      <c r="AJ3" s="10"/>
      <c r="AK3" s="61"/>
      <c r="AL3" s="10"/>
      <c r="AM3" s="10"/>
      <c r="AN3" s="10"/>
      <c r="AO3" s="10"/>
      <c r="AP3" s="6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61"/>
      <c r="BD3" s="60"/>
      <c r="BE3" s="60"/>
      <c r="BF3" s="60"/>
      <c r="BG3" s="60"/>
      <c r="BH3" s="96"/>
      <c r="BI3" s="5"/>
      <c r="BJ3" s="2"/>
      <c r="BK3" s="2"/>
    </row>
    <row r="4" spans="1:63" ht="22.5" customHeight="1">
      <c r="A4" s="111"/>
      <c r="B4" s="119"/>
      <c r="C4" s="116"/>
      <c r="D4" s="123"/>
      <c r="E4" s="124"/>
      <c r="F4" s="125"/>
      <c r="G4" s="98" t="s">
        <v>96</v>
      </c>
      <c r="H4" s="98" t="s">
        <v>97</v>
      </c>
      <c r="I4" s="98" t="s">
        <v>98</v>
      </c>
      <c r="J4" s="141" t="s">
        <v>99</v>
      </c>
      <c r="K4" s="141" t="s">
        <v>100</v>
      </c>
      <c r="L4" s="98" t="s">
        <v>101</v>
      </c>
      <c r="M4" s="98" t="s">
        <v>102</v>
      </c>
      <c r="N4" s="98" t="s">
        <v>103</v>
      </c>
      <c r="O4" s="98" t="s">
        <v>104</v>
      </c>
      <c r="P4" s="98" t="s">
        <v>105</v>
      </c>
      <c r="Q4" s="98" t="s">
        <v>106</v>
      </c>
      <c r="R4" s="98" t="s">
        <v>107</v>
      </c>
      <c r="S4" s="98" t="s">
        <v>108</v>
      </c>
      <c r="T4" s="98" t="s">
        <v>109</v>
      </c>
      <c r="U4" s="98" t="s">
        <v>110</v>
      </c>
      <c r="V4" s="98" t="s">
        <v>111</v>
      </c>
      <c r="W4" s="98" t="s">
        <v>112</v>
      </c>
      <c r="X4" s="98" t="s">
        <v>113</v>
      </c>
      <c r="Y4" s="110" t="s">
        <v>19</v>
      </c>
      <c r="Z4" s="98" t="s">
        <v>114</v>
      </c>
      <c r="AA4" s="98" t="s">
        <v>115</v>
      </c>
      <c r="AB4" s="98" t="s">
        <v>116</v>
      </c>
      <c r="AC4" s="98" t="s">
        <v>117</v>
      </c>
      <c r="AD4" s="98" t="s">
        <v>118</v>
      </c>
      <c r="AE4" s="98" t="s">
        <v>119</v>
      </c>
      <c r="AF4" s="98" t="s">
        <v>120</v>
      </c>
      <c r="AG4" s="98" t="s">
        <v>121</v>
      </c>
      <c r="AH4" s="98" t="s">
        <v>122</v>
      </c>
      <c r="AI4" s="98" t="s">
        <v>123</v>
      </c>
      <c r="AJ4" s="98" t="s">
        <v>124</v>
      </c>
      <c r="AK4" s="98" t="s">
        <v>125</v>
      </c>
      <c r="AL4" s="98" t="s">
        <v>126</v>
      </c>
      <c r="AM4" s="110" t="s">
        <v>20</v>
      </c>
      <c r="AN4" s="98" t="s">
        <v>127</v>
      </c>
      <c r="AO4" s="98" t="s">
        <v>128</v>
      </c>
      <c r="AP4" s="98" t="s">
        <v>129</v>
      </c>
      <c r="AQ4" s="98" t="s">
        <v>130</v>
      </c>
      <c r="AR4" s="98" t="s">
        <v>131</v>
      </c>
      <c r="AS4" s="98" t="s">
        <v>132</v>
      </c>
      <c r="AT4" s="98" t="s">
        <v>133</v>
      </c>
      <c r="AU4" s="98" t="s">
        <v>134</v>
      </c>
      <c r="AV4" s="98" t="s">
        <v>135</v>
      </c>
      <c r="AW4" s="98" t="s">
        <v>136</v>
      </c>
      <c r="AX4" s="98" t="s">
        <v>137</v>
      </c>
      <c r="AY4" s="98" t="s">
        <v>138</v>
      </c>
      <c r="AZ4" s="98" t="s">
        <v>139</v>
      </c>
      <c r="BA4" s="98" t="s">
        <v>140</v>
      </c>
      <c r="BB4" s="132" t="s">
        <v>141</v>
      </c>
      <c r="BC4" s="98" t="s">
        <v>142</v>
      </c>
      <c r="BD4" s="98" t="s">
        <v>143</v>
      </c>
      <c r="BE4" s="98" t="s">
        <v>144</v>
      </c>
      <c r="BF4" s="98" t="s">
        <v>145</v>
      </c>
      <c r="BG4" s="98" t="s">
        <v>146</v>
      </c>
      <c r="BH4" s="98" t="s">
        <v>147</v>
      </c>
      <c r="BI4" s="98" t="s">
        <v>148</v>
      </c>
      <c r="BJ4" s="2"/>
      <c r="BK4" s="2"/>
    </row>
    <row r="5" spans="1:63" ht="2.25" hidden="1" customHeight="1">
      <c r="A5" s="111"/>
      <c r="B5" s="119"/>
      <c r="C5" s="116"/>
      <c r="D5" s="123"/>
      <c r="E5" s="124"/>
      <c r="F5" s="125"/>
      <c r="G5" s="99"/>
      <c r="H5" s="99"/>
      <c r="I5" s="99"/>
      <c r="J5" s="142"/>
      <c r="K5" s="142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11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111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133"/>
      <c r="BC5" s="99"/>
      <c r="BD5" s="99"/>
      <c r="BE5" s="99"/>
      <c r="BF5" s="99"/>
      <c r="BG5" s="99"/>
      <c r="BH5" s="99"/>
      <c r="BI5" s="99"/>
      <c r="BJ5" s="2"/>
      <c r="BK5" s="2"/>
    </row>
    <row r="6" spans="1:63" ht="10.5" hidden="1" customHeight="1">
      <c r="A6" s="111"/>
      <c r="B6" s="119"/>
      <c r="C6" s="116"/>
      <c r="D6" s="126"/>
      <c r="E6" s="127"/>
      <c r="F6" s="128"/>
      <c r="G6" s="99"/>
      <c r="H6" s="99"/>
      <c r="I6" s="99"/>
      <c r="J6" s="142"/>
      <c r="K6" s="142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111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111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133"/>
      <c r="BC6" s="99"/>
      <c r="BD6" s="99"/>
      <c r="BE6" s="99"/>
      <c r="BF6" s="99"/>
      <c r="BG6" s="99"/>
      <c r="BH6" s="99"/>
      <c r="BI6" s="99"/>
      <c r="BJ6" s="2"/>
      <c r="BK6" s="2"/>
    </row>
    <row r="7" spans="1:63" ht="62.25" customHeight="1">
      <c r="A7" s="111"/>
      <c r="B7" s="119"/>
      <c r="C7" s="116"/>
      <c r="D7" s="115" t="s">
        <v>16</v>
      </c>
      <c r="E7" s="115" t="s">
        <v>17</v>
      </c>
      <c r="F7" s="115" t="s">
        <v>18</v>
      </c>
      <c r="G7" s="100"/>
      <c r="H7" s="100"/>
      <c r="I7" s="100"/>
      <c r="J7" s="143"/>
      <c r="K7" s="143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12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12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34"/>
      <c r="BC7" s="100"/>
      <c r="BD7" s="100"/>
      <c r="BE7" s="100"/>
      <c r="BF7" s="100"/>
      <c r="BG7" s="100"/>
      <c r="BH7" s="100"/>
      <c r="BI7" s="100"/>
      <c r="BJ7" s="2"/>
      <c r="BK7" s="2"/>
    </row>
    <row r="8" spans="1:63" ht="15" customHeight="1">
      <c r="A8" s="111"/>
      <c r="B8" s="119"/>
      <c r="C8" s="116"/>
      <c r="D8" s="116"/>
      <c r="E8" s="116"/>
      <c r="F8" s="116"/>
      <c r="G8" s="101" t="s">
        <v>15</v>
      </c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94"/>
      <c r="BI8" s="1"/>
      <c r="BJ8" s="2"/>
      <c r="BK8" s="2"/>
    </row>
    <row r="9" spans="1:63" ht="15.75">
      <c r="A9" s="111"/>
      <c r="B9" s="119"/>
      <c r="C9" s="116"/>
      <c r="D9" s="116"/>
      <c r="E9" s="116"/>
      <c r="F9" s="116"/>
      <c r="G9" s="11">
        <v>1</v>
      </c>
      <c r="H9" s="11">
        <v>2</v>
      </c>
      <c r="I9" s="11">
        <v>3</v>
      </c>
      <c r="J9" s="11">
        <v>4</v>
      </c>
      <c r="K9" s="11">
        <v>5</v>
      </c>
      <c r="L9" s="11">
        <v>6</v>
      </c>
      <c r="M9" s="11">
        <v>7</v>
      </c>
      <c r="N9" s="11">
        <v>8</v>
      </c>
      <c r="O9" s="11">
        <v>9</v>
      </c>
      <c r="P9" s="11">
        <v>10</v>
      </c>
      <c r="Q9" s="11">
        <v>11</v>
      </c>
      <c r="R9" s="11">
        <v>12</v>
      </c>
      <c r="S9" s="11">
        <v>13</v>
      </c>
      <c r="T9" s="11">
        <v>14</v>
      </c>
      <c r="U9" s="11">
        <v>15</v>
      </c>
      <c r="V9" s="11">
        <v>16</v>
      </c>
      <c r="W9" s="11">
        <v>17</v>
      </c>
      <c r="X9" s="11">
        <v>18</v>
      </c>
      <c r="Y9" s="11"/>
      <c r="Z9" s="11">
        <v>19</v>
      </c>
      <c r="AA9" s="11">
        <v>20</v>
      </c>
      <c r="AB9" s="11">
        <v>21</v>
      </c>
      <c r="AC9" s="11">
        <v>22</v>
      </c>
      <c r="AD9" s="11">
        <v>23</v>
      </c>
      <c r="AE9" s="11">
        <v>24</v>
      </c>
      <c r="AF9" s="11">
        <v>25</v>
      </c>
      <c r="AG9" s="11">
        <v>26</v>
      </c>
      <c r="AH9" s="11">
        <v>27</v>
      </c>
      <c r="AI9" s="11">
        <v>28</v>
      </c>
      <c r="AJ9" s="11">
        <v>29</v>
      </c>
      <c r="AK9" s="11">
        <v>30</v>
      </c>
      <c r="AL9" s="11">
        <v>31</v>
      </c>
      <c r="AM9" s="93"/>
      <c r="AN9" s="11">
        <v>32</v>
      </c>
      <c r="AO9" s="11">
        <v>33</v>
      </c>
      <c r="AP9" s="11">
        <v>34</v>
      </c>
      <c r="AQ9" s="11">
        <v>35</v>
      </c>
      <c r="AR9" s="11">
        <v>36</v>
      </c>
      <c r="AS9" s="11">
        <v>37</v>
      </c>
      <c r="AT9" s="11">
        <v>38</v>
      </c>
      <c r="AU9" s="11">
        <v>39</v>
      </c>
      <c r="AV9" s="11">
        <v>40</v>
      </c>
      <c r="AW9" s="11">
        <v>41</v>
      </c>
      <c r="AX9" s="11">
        <v>42</v>
      </c>
      <c r="AY9" s="11">
        <v>43</v>
      </c>
      <c r="AZ9" s="11">
        <v>44</v>
      </c>
      <c r="BA9" s="11">
        <v>45</v>
      </c>
      <c r="BB9" s="11">
        <v>46</v>
      </c>
      <c r="BC9" s="11">
        <v>47</v>
      </c>
      <c r="BD9" s="11">
        <v>48</v>
      </c>
      <c r="BE9" s="11">
        <v>49</v>
      </c>
      <c r="BF9" s="11">
        <v>50</v>
      </c>
      <c r="BG9" s="11">
        <v>51</v>
      </c>
      <c r="BH9" s="94">
        <v>52</v>
      </c>
      <c r="BI9" s="64">
        <v>53</v>
      </c>
      <c r="BJ9" s="2"/>
      <c r="BK9" s="2"/>
    </row>
    <row r="10" spans="1:63" ht="18.75" customHeight="1">
      <c r="A10" s="111"/>
      <c r="B10" s="119"/>
      <c r="C10" s="116"/>
      <c r="D10" s="116"/>
      <c r="E10" s="116"/>
      <c r="F10" s="116"/>
      <c r="G10" s="139" t="s">
        <v>25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95"/>
      <c r="BI10" s="58"/>
      <c r="BJ10" s="3"/>
      <c r="BK10" s="3"/>
    </row>
    <row r="11" spans="1:63" ht="45.75" customHeight="1">
      <c r="A11" s="111"/>
      <c r="B11" s="119"/>
      <c r="C11" s="117"/>
      <c r="D11" s="116"/>
      <c r="E11" s="116"/>
      <c r="F11" s="116"/>
      <c r="G11" s="13" t="s">
        <v>45</v>
      </c>
      <c r="H11" s="13" t="s">
        <v>45</v>
      </c>
      <c r="I11" s="13" t="s">
        <v>45</v>
      </c>
      <c r="J11" s="13" t="s">
        <v>45</v>
      </c>
      <c r="K11" s="13" t="s">
        <v>45</v>
      </c>
      <c r="L11" s="13" t="s">
        <v>45</v>
      </c>
      <c r="M11" s="13" t="s">
        <v>45</v>
      </c>
      <c r="N11" s="13" t="s">
        <v>45</v>
      </c>
      <c r="O11" s="13" t="s">
        <v>45</v>
      </c>
      <c r="P11" s="13" t="s">
        <v>45</v>
      </c>
      <c r="Q11" s="13" t="s">
        <v>45</v>
      </c>
      <c r="R11" s="13" t="s">
        <v>45</v>
      </c>
      <c r="S11" s="13" t="s">
        <v>45</v>
      </c>
      <c r="T11" s="13" t="s">
        <v>94</v>
      </c>
      <c r="U11" s="13" t="s">
        <v>94</v>
      </c>
      <c r="V11" s="13" t="s">
        <v>149</v>
      </c>
      <c r="W11" s="38" t="s">
        <v>38</v>
      </c>
      <c r="X11" s="38" t="s">
        <v>38</v>
      </c>
      <c r="Y11" s="6"/>
      <c r="Z11" s="13" t="s">
        <v>150</v>
      </c>
      <c r="AA11" s="13" t="s">
        <v>151</v>
      </c>
      <c r="AB11" s="15" t="s">
        <v>40</v>
      </c>
      <c r="AC11" s="13" t="s">
        <v>152</v>
      </c>
      <c r="AD11" s="13" t="s">
        <v>45</v>
      </c>
      <c r="AE11" s="13" t="s">
        <v>45</v>
      </c>
      <c r="AF11" s="13" t="s">
        <v>45</v>
      </c>
      <c r="AG11" s="13" t="s">
        <v>45</v>
      </c>
      <c r="AH11" s="13" t="s">
        <v>45</v>
      </c>
      <c r="AI11" s="13" t="s">
        <v>45</v>
      </c>
      <c r="AJ11" s="13" t="s">
        <v>45</v>
      </c>
      <c r="AK11" s="13" t="s">
        <v>45</v>
      </c>
      <c r="AL11" s="13" t="s">
        <v>89</v>
      </c>
      <c r="AM11" s="12" t="s">
        <v>31</v>
      </c>
      <c r="AN11" s="38" t="s">
        <v>38</v>
      </c>
      <c r="AO11" s="38" t="s">
        <v>38</v>
      </c>
      <c r="AP11" s="13" t="s">
        <v>153</v>
      </c>
      <c r="AQ11" s="38" t="s">
        <v>30</v>
      </c>
      <c r="AR11" s="38" t="s">
        <v>30</v>
      </c>
      <c r="AS11" s="38" t="s">
        <v>30</v>
      </c>
      <c r="AT11" s="13" t="s">
        <v>155</v>
      </c>
      <c r="AU11" s="13" t="s">
        <v>154</v>
      </c>
      <c r="AV11" s="38" t="s">
        <v>33</v>
      </c>
      <c r="AW11" s="38" t="s">
        <v>33</v>
      </c>
      <c r="AX11" s="38" t="s">
        <v>33</v>
      </c>
      <c r="AY11" s="13" t="s">
        <v>156</v>
      </c>
      <c r="AZ11" s="38" t="s">
        <v>33</v>
      </c>
      <c r="BA11" s="15"/>
      <c r="BB11" s="15"/>
      <c r="BC11" s="15"/>
      <c r="BD11" s="15"/>
      <c r="BE11" s="15"/>
      <c r="BF11" s="15"/>
      <c r="BG11" s="15"/>
      <c r="BH11" s="15"/>
      <c r="BI11" s="58"/>
      <c r="BJ11" s="3"/>
      <c r="BK11" s="3"/>
    </row>
    <row r="12" spans="1:63" ht="39.75" customHeight="1" thickBot="1">
      <c r="A12" s="7"/>
      <c r="B12" s="48" t="s">
        <v>43</v>
      </c>
      <c r="C12" s="16" t="s">
        <v>42</v>
      </c>
      <c r="D12" s="46">
        <f>SUM(E12:F12)</f>
        <v>48</v>
      </c>
      <c r="E12" s="46">
        <f>SUM(G12:X12)</f>
        <v>28</v>
      </c>
      <c r="F12" s="46">
        <f>SUM(Z12:AL12)</f>
        <v>20</v>
      </c>
      <c r="G12" s="46">
        <f>SUM(G13)</f>
        <v>0</v>
      </c>
      <c r="H12" s="46">
        <f t="shared" ref="H12:X12" si="0">SUM(H13)</f>
        <v>2</v>
      </c>
      <c r="I12" s="46">
        <f t="shared" si="0"/>
        <v>2</v>
      </c>
      <c r="J12" s="46">
        <f t="shared" si="0"/>
        <v>2</v>
      </c>
      <c r="K12" s="46">
        <f t="shared" si="0"/>
        <v>2</v>
      </c>
      <c r="L12" s="46">
        <f t="shared" si="0"/>
        <v>2</v>
      </c>
      <c r="M12" s="46">
        <f t="shared" si="0"/>
        <v>2</v>
      </c>
      <c r="N12" s="46">
        <f t="shared" si="0"/>
        <v>2</v>
      </c>
      <c r="O12" s="46">
        <f t="shared" si="0"/>
        <v>2</v>
      </c>
      <c r="P12" s="46">
        <f t="shared" si="0"/>
        <v>2</v>
      </c>
      <c r="Q12" s="46">
        <f t="shared" si="0"/>
        <v>0</v>
      </c>
      <c r="R12" s="46">
        <f t="shared" si="0"/>
        <v>2</v>
      </c>
      <c r="S12" s="46">
        <f t="shared" si="0"/>
        <v>2</v>
      </c>
      <c r="T12" s="46">
        <f t="shared" si="0"/>
        <v>2</v>
      </c>
      <c r="U12" s="46">
        <f t="shared" si="0"/>
        <v>4</v>
      </c>
      <c r="V12" s="46">
        <f t="shared" si="0"/>
        <v>0</v>
      </c>
      <c r="W12" s="46">
        <f t="shared" si="0"/>
        <v>0</v>
      </c>
      <c r="X12" s="46">
        <f t="shared" si="0"/>
        <v>0</v>
      </c>
      <c r="Y12" s="46">
        <f>SUM(G12:X12)</f>
        <v>28</v>
      </c>
      <c r="Z12" s="14"/>
      <c r="AA12" s="14"/>
      <c r="AB12" s="14"/>
      <c r="AC12" s="14">
        <f t="shared" ref="AC12:AL12" si="1">SUM(AC13)</f>
        <v>0</v>
      </c>
      <c r="AD12" s="14">
        <f t="shared" si="1"/>
        <v>6</v>
      </c>
      <c r="AE12" s="14">
        <f t="shared" si="1"/>
        <v>2</v>
      </c>
      <c r="AF12" s="14">
        <f t="shared" si="1"/>
        <v>4</v>
      </c>
      <c r="AG12" s="14">
        <f t="shared" si="1"/>
        <v>4</v>
      </c>
      <c r="AH12" s="14">
        <f t="shared" si="1"/>
        <v>2</v>
      </c>
      <c r="AI12" s="14">
        <f t="shared" si="1"/>
        <v>2</v>
      </c>
      <c r="AJ12" s="14">
        <f t="shared" si="1"/>
        <v>0</v>
      </c>
      <c r="AK12" s="14">
        <f t="shared" si="1"/>
        <v>0</v>
      </c>
      <c r="AL12" s="14">
        <f t="shared" si="1"/>
        <v>0</v>
      </c>
      <c r="AM12" s="14">
        <f>SUM(Z12:AL12)</f>
        <v>20</v>
      </c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46"/>
      <c r="AZ12" s="14"/>
      <c r="BA12" s="6"/>
      <c r="BB12" s="6"/>
      <c r="BC12" s="8"/>
      <c r="BD12" s="8"/>
      <c r="BE12" s="8"/>
      <c r="BF12" s="8"/>
      <c r="BG12" s="8"/>
      <c r="BH12" s="8"/>
      <c r="BI12" s="59"/>
      <c r="BJ12" s="4"/>
      <c r="BK12" s="4"/>
    </row>
    <row r="13" spans="1:63" ht="16.5" thickBot="1">
      <c r="A13" s="138" t="s">
        <v>88</v>
      </c>
      <c r="B13" s="69" t="s">
        <v>52</v>
      </c>
      <c r="C13" s="70" t="s">
        <v>53</v>
      </c>
      <c r="D13" s="46">
        <f t="shared" ref="D13:D35" si="2">SUM(E13:F13)</f>
        <v>48</v>
      </c>
      <c r="E13" s="46">
        <f t="shared" ref="E13:E35" si="3">SUM(G13:X13)</f>
        <v>28</v>
      </c>
      <c r="F13" s="46">
        <f t="shared" ref="F13:F35" si="4">SUM(Z13:AL13)</f>
        <v>20</v>
      </c>
      <c r="G13" s="1"/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1">
        <v>2</v>
      </c>
      <c r="Q13" s="1"/>
      <c r="R13" s="1">
        <v>2</v>
      </c>
      <c r="S13" s="1">
        <v>2</v>
      </c>
      <c r="T13" s="1">
        <v>2</v>
      </c>
      <c r="U13" s="1">
        <v>4</v>
      </c>
      <c r="V13" s="1"/>
      <c r="W13" s="1"/>
      <c r="X13" s="1"/>
      <c r="Y13" s="46">
        <f t="shared" ref="Y13:Y35" si="5">SUM(G13:X13)</f>
        <v>28</v>
      </c>
      <c r="Z13" s="47"/>
      <c r="AA13" s="47"/>
      <c r="AB13" s="66"/>
      <c r="AC13" s="47"/>
      <c r="AD13" s="47">
        <v>6</v>
      </c>
      <c r="AE13" s="47">
        <v>2</v>
      </c>
      <c r="AF13" s="47">
        <v>4</v>
      </c>
      <c r="AG13" s="47">
        <v>4</v>
      </c>
      <c r="AH13" s="47">
        <v>2</v>
      </c>
      <c r="AI13" s="47">
        <v>2</v>
      </c>
      <c r="AJ13" s="47"/>
      <c r="AK13" s="47"/>
      <c r="AL13" s="47"/>
      <c r="AM13" s="14">
        <f t="shared" ref="AM13:AM35" si="6">SUM(Z13:AL13)</f>
        <v>20</v>
      </c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6"/>
      <c r="AZ13" s="47"/>
      <c r="BA13" s="42"/>
      <c r="BB13" s="42"/>
      <c r="BC13" s="42"/>
      <c r="BD13" s="42"/>
      <c r="BE13" s="42"/>
      <c r="BF13" s="42"/>
      <c r="BG13" s="42"/>
      <c r="BH13" s="42"/>
      <c r="BI13" s="59"/>
      <c r="BJ13" s="4"/>
      <c r="BK13" s="4"/>
    </row>
    <row r="14" spans="1:63" ht="24.75" thickBot="1">
      <c r="A14" s="138"/>
      <c r="B14" s="63" t="s">
        <v>90</v>
      </c>
      <c r="C14" s="57" t="s">
        <v>91</v>
      </c>
      <c r="D14" s="46">
        <f t="shared" si="2"/>
        <v>240</v>
      </c>
      <c r="E14" s="46">
        <f t="shared" si="3"/>
        <v>48</v>
      </c>
      <c r="F14" s="46">
        <f t="shared" si="4"/>
        <v>192</v>
      </c>
      <c r="G14" s="86">
        <f t="shared" ref="G14:X14" si="7">SUM(G15:G20)</f>
        <v>8</v>
      </c>
      <c r="H14" s="86">
        <f t="shared" si="7"/>
        <v>8</v>
      </c>
      <c r="I14" s="86">
        <f t="shared" si="7"/>
        <v>4</v>
      </c>
      <c r="J14" s="86">
        <f t="shared" si="7"/>
        <v>2</v>
      </c>
      <c r="K14" s="86">
        <f t="shared" si="7"/>
        <v>4</v>
      </c>
      <c r="L14" s="86">
        <f t="shared" si="7"/>
        <v>2</v>
      </c>
      <c r="M14" s="86">
        <f t="shared" si="7"/>
        <v>2</v>
      </c>
      <c r="N14" s="86">
        <f t="shared" si="7"/>
        <v>4</v>
      </c>
      <c r="O14" s="86">
        <f t="shared" si="7"/>
        <v>2</v>
      </c>
      <c r="P14" s="86">
        <f t="shared" si="7"/>
        <v>4</v>
      </c>
      <c r="Q14" s="86">
        <f t="shared" si="7"/>
        <v>0</v>
      </c>
      <c r="R14" s="86">
        <f t="shared" si="7"/>
        <v>2</v>
      </c>
      <c r="S14" s="86">
        <f t="shared" si="7"/>
        <v>4</v>
      </c>
      <c r="T14" s="86">
        <f t="shared" si="7"/>
        <v>2</v>
      </c>
      <c r="U14" s="86">
        <f t="shared" si="7"/>
        <v>0</v>
      </c>
      <c r="V14" s="86">
        <f t="shared" si="7"/>
        <v>0</v>
      </c>
      <c r="W14" s="86">
        <f t="shared" si="7"/>
        <v>0</v>
      </c>
      <c r="X14" s="86">
        <f t="shared" si="7"/>
        <v>0</v>
      </c>
      <c r="Y14" s="46">
        <f t="shared" si="5"/>
        <v>48</v>
      </c>
      <c r="Z14" s="46"/>
      <c r="AA14" s="46"/>
      <c r="AB14" s="46"/>
      <c r="AC14" s="46">
        <f t="shared" ref="AC14:AL14" si="8">SUM(AC15:AC20)</f>
        <v>10</v>
      </c>
      <c r="AD14" s="46">
        <f t="shared" si="8"/>
        <v>24</v>
      </c>
      <c r="AE14" s="46">
        <f t="shared" si="8"/>
        <v>28</v>
      </c>
      <c r="AF14" s="46">
        <f t="shared" si="8"/>
        <v>26</v>
      </c>
      <c r="AG14" s="46">
        <f t="shared" si="8"/>
        <v>22</v>
      </c>
      <c r="AH14" s="46">
        <f t="shared" si="8"/>
        <v>18</v>
      </c>
      <c r="AI14" s="46">
        <f t="shared" si="8"/>
        <v>16</v>
      </c>
      <c r="AJ14" s="46">
        <f t="shared" si="8"/>
        <v>20</v>
      </c>
      <c r="AK14" s="46">
        <f t="shared" si="8"/>
        <v>16</v>
      </c>
      <c r="AL14" s="46">
        <f t="shared" si="8"/>
        <v>12</v>
      </c>
      <c r="AM14" s="14">
        <f t="shared" si="6"/>
        <v>192</v>
      </c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4"/>
      <c r="BB14" s="44"/>
      <c r="BC14" s="44"/>
      <c r="BD14" s="44"/>
      <c r="BE14" s="44"/>
      <c r="BF14" s="42"/>
      <c r="BG14" s="42"/>
      <c r="BH14" s="42"/>
      <c r="BI14" s="59"/>
      <c r="BJ14" s="4"/>
      <c r="BK14" s="4"/>
    </row>
    <row r="15" spans="1:63" ht="24.75">
      <c r="A15" s="138"/>
      <c r="B15" s="76" t="s">
        <v>74</v>
      </c>
      <c r="C15" s="91" t="s">
        <v>75</v>
      </c>
      <c r="D15" s="46">
        <f t="shared" si="2"/>
        <v>50</v>
      </c>
      <c r="E15" s="46">
        <f t="shared" si="3"/>
        <v>0</v>
      </c>
      <c r="F15" s="46">
        <f t="shared" si="4"/>
        <v>50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6"/>
      <c r="Y15" s="46">
        <f t="shared" si="5"/>
        <v>0</v>
      </c>
      <c r="Z15" s="47"/>
      <c r="AA15" s="47"/>
      <c r="AB15" s="66"/>
      <c r="AC15" s="47"/>
      <c r="AD15" s="47">
        <v>8</v>
      </c>
      <c r="AE15" s="47">
        <v>8</v>
      </c>
      <c r="AF15" s="47">
        <v>8</v>
      </c>
      <c r="AG15" s="47">
        <v>8</v>
      </c>
      <c r="AH15" s="47">
        <v>6</v>
      </c>
      <c r="AI15" s="47">
        <v>4</v>
      </c>
      <c r="AJ15" s="47">
        <v>4</v>
      </c>
      <c r="AK15" s="47">
        <v>4</v>
      </c>
      <c r="AL15" s="47"/>
      <c r="AM15" s="14">
        <f t="shared" si="6"/>
        <v>50</v>
      </c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6"/>
      <c r="AZ15" s="47"/>
      <c r="BA15" s="42"/>
      <c r="BB15" s="42"/>
      <c r="BC15" s="42"/>
      <c r="BD15" s="42"/>
      <c r="BE15" s="42"/>
      <c r="BF15" s="42"/>
      <c r="BG15" s="42"/>
      <c r="BH15" s="42"/>
      <c r="BI15" s="59"/>
      <c r="BJ15" s="4"/>
      <c r="BK15" s="4"/>
    </row>
    <row r="16" spans="1:63" ht="24.75" thickBot="1">
      <c r="A16" s="138"/>
      <c r="B16" s="71" t="s">
        <v>54</v>
      </c>
      <c r="C16" s="72" t="s">
        <v>55</v>
      </c>
      <c r="D16" s="46">
        <f t="shared" si="2"/>
        <v>58</v>
      </c>
      <c r="E16" s="46">
        <f t="shared" si="3"/>
        <v>20</v>
      </c>
      <c r="F16" s="46">
        <f t="shared" si="4"/>
        <v>38</v>
      </c>
      <c r="G16" s="1">
        <v>4</v>
      </c>
      <c r="H16" s="1">
        <v>4</v>
      </c>
      <c r="I16" s="1">
        <v>2</v>
      </c>
      <c r="J16" s="1">
        <v>2</v>
      </c>
      <c r="K16" s="1">
        <v>2</v>
      </c>
      <c r="L16" s="1"/>
      <c r="M16" s="1">
        <v>2</v>
      </c>
      <c r="N16" s="1">
        <v>2</v>
      </c>
      <c r="O16" s="1">
        <v>2</v>
      </c>
      <c r="P16" s="1"/>
      <c r="Q16" s="1"/>
      <c r="R16" s="1"/>
      <c r="S16" s="1"/>
      <c r="T16" s="1"/>
      <c r="U16" s="1"/>
      <c r="V16" s="1"/>
      <c r="W16" s="1"/>
      <c r="X16" s="1"/>
      <c r="Y16" s="46">
        <f t="shared" si="5"/>
        <v>20</v>
      </c>
      <c r="Z16" s="47"/>
      <c r="AA16" s="47"/>
      <c r="AB16" s="66"/>
      <c r="AC16" s="47">
        <v>6</v>
      </c>
      <c r="AD16" s="47">
        <v>6</v>
      </c>
      <c r="AE16" s="47">
        <v>6</v>
      </c>
      <c r="AF16" s="47">
        <v>4</v>
      </c>
      <c r="AG16" s="47">
        <v>4</v>
      </c>
      <c r="AH16" s="47">
        <v>6</v>
      </c>
      <c r="AI16" s="47"/>
      <c r="AJ16" s="47">
        <v>2</v>
      </c>
      <c r="AK16" s="47">
        <v>2</v>
      </c>
      <c r="AL16" s="47">
        <v>2</v>
      </c>
      <c r="AM16" s="14">
        <f t="shared" si="6"/>
        <v>38</v>
      </c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6"/>
      <c r="AZ16" s="47"/>
      <c r="BA16" s="42"/>
      <c r="BB16" s="42"/>
      <c r="BC16" s="42"/>
      <c r="BD16" s="42"/>
      <c r="BE16" s="42"/>
      <c r="BF16" s="42"/>
      <c r="BG16" s="42"/>
      <c r="BH16" s="42"/>
      <c r="BI16" s="59"/>
      <c r="BJ16" s="4"/>
      <c r="BK16" s="4"/>
    </row>
    <row r="17" spans="1:63" ht="15.75">
      <c r="A17" s="138"/>
      <c r="B17" s="78" t="s">
        <v>76</v>
      </c>
      <c r="C17" s="77" t="s">
        <v>77</v>
      </c>
      <c r="D17" s="46">
        <f t="shared" si="2"/>
        <v>28</v>
      </c>
      <c r="E17" s="46">
        <f t="shared" si="3"/>
        <v>0</v>
      </c>
      <c r="F17" s="46">
        <f t="shared" si="4"/>
        <v>28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6">
        <f t="shared" si="5"/>
        <v>0</v>
      </c>
      <c r="Z17" s="47"/>
      <c r="AA17" s="47"/>
      <c r="AB17" s="66"/>
      <c r="AC17" s="47">
        <v>4</v>
      </c>
      <c r="AD17" s="47">
        <v>2</v>
      </c>
      <c r="AE17" s="47">
        <v>6</v>
      </c>
      <c r="AF17" s="47">
        <v>4</v>
      </c>
      <c r="AG17" s="47">
        <v>4</v>
      </c>
      <c r="AH17" s="47">
        <v>2</v>
      </c>
      <c r="AI17" s="47">
        <v>2</v>
      </c>
      <c r="AJ17" s="47">
        <v>4</v>
      </c>
      <c r="AK17" s="47"/>
      <c r="AL17" s="47"/>
      <c r="AM17" s="14">
        <f t="shared" si="6"/>
        <v>28</v>
      </c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6"/>
      <c r="AZ17" s="47"/>
      <c r="BA17" s="42"/>
      <c r="BB17" s="42"/>
      <c r="BC17" s="42"/>
      <c r="BD17" s="42"/>
      <c r="BE17" s="42"/>
      <c r="BF17" s="42"/>
      <c r="BG17" s="42"/>
      <c r="BH17" s="42"/>
      <c r="BI17" s="59"/>
      <c r="BJ17" s="4"/>
      <c r="BK17" s="4"/>
    </row>
    <row r="18" spans="1:63" ht="24.75" thickBot="1">
      <c r="A18" s="138"/>
      <c r="B18" s="71" t="s">
        <v>56</v>
      </c>
      <c r="C18" s="72" t="s">
        <v>57</v>
      </c>
      <c r="D18" s="46">
        <f t="shared" si="2"/>
        <v>28</v>
      </c>
      <c r="E18" s="46">
        <f t="shared" si="3"/>
        <v>28</v>
      </c>
      <c r="F18" s="46">
        <f t="shared" si="4"/>
        <v>0</v>
      </c>
      <c r="G18" s="1">
        <v>4</v>
      </c>
      <c r="H18" s="1">
        <v>4</v>
      </c>
      <c r="I18" s="1">
        <v>2</v>
      </c>
      <c r="J18" s="1"/>
      <c r="K18" s="1">
        <v>2</v>
      </c>
      <c r="L18" s="1">
        <v>2</v>
      </c>
      <c r="M18" s="1"/>
      <c r="N18" s="1">
        <v>2</v>
      </c>
      <c r="O18" s="1"/>
      <c r="P18" s="1">
        <v>4</v>
      </c>
      <c r="Q18" s="1"/>
      <c r="R18" s="1">
        <v>2</v>
      </c>
      <c r="S18" s="1">
        <v>4</v>
      </c>
      <c r="T18" s="1">
        <v>2</v>
      </c>
      <c r="U18" s="1"/>
      <c r="V18" s="1"/>
      <c r="W18" s="1"/>
      <c r="X18" s="1"/>
      <c r="Y18" s="46">
        <f t="shared" si="5"/>
        <v>28</v>
      </c>
      <c r="Z18" s="47"/>
      <c r="AA18" s="47"/>
      <c r="AB18" s="66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14">
        <f t="shared" si="6"/>
        <v>0</v>
      </c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6"/>
      <c r="AZ18" s="47"/>
      <c r="BA18" s="42"/>
      <c r="BB18" s="42"/>
      <c r="BC18" s="42"/>
      <c r="BD18" s="42"/>
      <c r="BE18" s="42"/>
      <c r="BF18" s="42"/>
      <c r="BG18" s="42"/>
      <c r="BH18" s="42"/>
      <c r="BI18" s="59"/>
      <c r="BJ18" s="4"/>
      <c r="BK18" s="4"/>
    </row>
    <row r="19" spans="1:63" ht="63.75">
      <c r="A19" s="138"/>
      <c r="B19" s="84" t="s">
        <v>78</v>
      </c>
      <c r="C19" s="79" t="s">
        <v>79</v>
      </c>
      <c r="D19" s="46">
        <f t="shared" si="2"/>
        <v>30</v>
      </c>
      <c r="E19" s="46">
        <f t="shared" si="3"/>
        <v>0</v>
      </c>
      <c r="F19" s="46">
        <f t="shared" si="4"/>
        <v>30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6">
        <f t="shared" si="5"/>
        <v>0</v>
      </c>
      <c r="Z19" s="47"/>
      <c r="AA19" s="47"/>
      <c r="AB19" s="66"/>
      <c r="AC19" s="47"/>
      <c r="AD19" s="47"/>
      <c r="AE19" s="47"/>
      <c r="AF19" s="47">
        <v>2</v>
      </c>
      <c r="AG19" s="47">
        <v>6</v>
      </c>
      <c r="AH19" s="47"/>
      <c r="AI19" s="47">
        <v>4</v>
      </c>
      <c r="AJ19" s="47">
        <v>6</v>
      </c>
      <c r="AK19" s="47">
        <v>6</v>
      </c>
      <c r="AL19" s="47">
        <v>6</v>
      </c>
      <c r="AM19" s="14">
        <f t="shared" si="6"/>
        <v>30</v>
      </c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6"/>
      <c r="AZ19" s="47"/>
      <c r="BA19" s="42"/>
      <c r="BB19" s="42"/>
      <c r="BC19" s="42"/>
      <c r="BD19" s="42"/>
      <c r="BE19" s="42"/>
      <c r="BF19" s="42"/>
      <c r="BG19" s="42"/>
      <c r="BH19" s="42"/>
      <c r="BI19" s="59"/>
      <c r="BJ19" s="4"/>
      <c r="BK19" s="4"/>
    </row>
    <row r="20" spans="1:63" ht="27.75" customHeight="1">
      <c r="A20" s="138"/>
      <c r="B20" s="78" t="s">
        <v>80</v>
      </c>
      <c r="C20" s="80" t="s">
        <v>81</v>
      </c>
      <c r="D20" s="46">
        <f t="shared" si="2"/>
        <v>46</v>
      </c>
      <c r="E20" s="46">
        <f t="shared" si="3"/>
        <v>0</v>
      </c>
      <c r="F20" s="46">
        <f t="shared" si="4"/>
        <v>46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6">
        <f t="shared" si="5"/>
        <v>0</v>
      </c>
      <c r="Z20" s="47"/>
      <c r="AA20" s="47"/>
      <c r="AB20" s="66"/>
      <c r="AC20" s="47"/>
      <c r="AD20" s="47">
        <v>8</v>
      </c>
      <c r="AE20" s="47">
        <v>8</v>
      </c>
      <c r="AF20" s="47">
        <v>8</v>
      </c>
      <c r="AG20" s="47"/>
      <c r="AH20" s="47">
        <v>4</v>
      </c>
      <c r="AI20" s="47">
        <v>6</v>
      </c>
      <c r="AJ20" s="47">
        <v>4</v>
      </c>
      <c r="AK20" s="47">
        <v>4</v>
      </c>
      <c r="AL20" s="47">
        <v>4</v>
      </c>
      <c r="AM20" s="14">
        <f t="shared" si="6"/>
        <v>46</v>
      </c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6"/>
      <c r="AZ20" s="47"/>
      <c r="BA20" s="42"/>
      <c r="BB20" s="42"/>
      <c r="BC20" s="42"/>
      <c r="BD20" s="42"/>
      <c r="BE20" s="42"/>
      <c r="BF20" s="42"/>
      <c r="BG20" s="42"/>
      <c r="BH20" s="42"/>
      <c r="BI20" s="59"/>
      <c r="BJ20" s="4"/>
      <c r="BK20" s="4"/>
    </row>
    <row r="21" spans="1:63" ht="16.5" thickBot="1">
      <c r="A21" s="138"/>
      <c r="B21" s="63" t="s">
        <v>93</v>
      </c>
      <c r="C21" s="57" t="s">
        <v>92</v>
      </c>
      <c r="D21" s="46">
        <f t="shared" si="2"/>
        <v>530</v>
      </c>
      <c r="E21" s="46">
        <f t="shared" si="3"/>
        <v>426</v>
      </c>
      <c r="F21" s="46">
        <f t="shared" si="4"/>
        <v>104</v>
      </c>
      <c r="G21" s="86">
        <f>SUM(G22:G35)</f>
        <v>4</v>
      </c>
      <c r="H21" s="86">
        <f t="shared" ref="H21:X21" si="9">SUM(H22:H35)</f>
        <v>26</v>
      </c>
      <c r="I21" s="86">
        <f t="shared" si="9"/>
        <v>30</v>
      </c>
      <c r="J21" s="86">
        <f t="shared" si="9"/>
        <v>32</v>
      </c>
      <c r="K21" s="86">
        <f t="shared" si="9"/>
        <v>30</v>
      </c>
      <c r="L21" s="86">
        <f t="shared" si="9"/>
        <v>32</v>
      </c>
      <c r="M21" s="86">
        <f t="shared" si="9"/>
        <v>32</v>
      </c>
      <c r="N21" s="86">
        <f t="shared" si="9"/>
        <v>30</v>
      </c>
      <c r="O21" s="86">
        <f t="shared" si="9"/>
        <v>32</v>
      </c>
      <c r="P21" s="86">
        <f t="shared" si="9"/>
        <v>30</v>
      </c>
      <c r="Q21" s="86">
        <f t="shared" si="9"/>
        <v>28</v>
      </c>
      <c r="R21" s="86">
        <f t="shared" si="9"/>
        <v>32</v>
      </c>
      <c r="S21" s="86">
        <f t="shared" si="9"/>
        <v>30</v>
      </c>
      <c r="T21" s="86">
        <f t="shared" si="9"/>
        <v>30</v>
      </c>
      <c r="U21" s="86">
        <f t="shared" si="9"/>
        <v>28</v>
      </c>
      <c r="V21" s="86">
        <f t="shared" si="9"/>
        <v>0</v>
      </c>
      <c r="W21" s="86">
        <f t="shared" si="9"/>
        <v>0</v>
      </c>
      <c r="X21" s="86">
        <f t="shared" si="9"/>
        <v>0</v>
      </c>
      <c r="Y21" s="46">
        <f t="shared" si="5"/>
        <v>426</v>
      </c>
      <c r="Z21" s="46"/>
      <c r="AA21" s="46"/>
      <c r="AB21" s="46"/>
      <c r="AC21" s="46">
        <f t="shared" ref="AC21:AL21" si="10">SUM(AC22:AC35)</f>
        <v>4</v>
      </c>
      <c r="AD21" s="46">
        <f t="shared" si="10"/>
        <v>6</v>
      </c>
      <c r="AE21" s="46">
        <f t="shared" si="10"/>
        <v>6</v>
      </c>
      <c r="AF21" s="46">
        <f t="shared" si="10"/>
        <v>6</v>
      </c>
      <c r="AG21" s="46">
        <f t="shared" si="10"/>
        <v>2</v>
      </c>
      <c r="AH21" s="46">
        <f t="shared" si="10"/>
        <v>16</v>
      </c>
      <c r="AI21" s="46">
        <f t="shared" si="10"/>
        <v>12</v>
      </c>
      <c r="AJ21" s="46">
        <f t="shared" si="10"/>
        <v>16</v>
      </c>
      <c r="AK21" s="46">
        <f t="shared" si="10"/>
        <v>20</v>
      </c>
      <c r="AL21" s="46">
        <f t="shared" si="10"/>
        <v>16</v>
      </c>
      <c r="AM21" s="14">
        <f t="shared" si="6"/>
        <v>104</v>
      </c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4"/>
      <c r="BB21" s="44"/>
      <c r="BC21" s="44"/>
      <c r="BD21" s="44"/>
      <c r="BE21" s="42"/>
      <c r="BF21" s="42"/>
      <c r="BG21" s="42"/>
      <c r="BH21" s="42"/>
      <c r="BI21" s="59"/>
      <c r="BJ21" s="4"/>
      <c r="BK21" s="4"/>
    </row>
    <row r="22" spans="1:63" ht="48.75" thickBot="1">
      <c r="A22" s="138"/>
      <c r="B22" s="63" t="s">
        <v>58</v>
      </c>
      <c r="C22" s="57" t="s">
        <v>59</v>
      </c>
      <c r="D22" s="46">
        <f t="shared" si="2"/>
        <v>0</v>
      </c>
      <c r="E22" s="46">
        <f t="shared" si="3"/>
        <v>0</v>
      </c>
      <c r="F22" s="46">
        <f t="shared" si="4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46">
        <f t="shared" si="5"/>
        <v>0</v>
      </c>
      <c r="Z22" s="47"/>
      <c r="AA22" s="47"/>
      <c r="AB22" s="66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14">
        <f t="shared" si="6"/>
        <v>0</v>
      </c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6"/>
      <c r="AZ22" s="47"/>
      <c r="BA22" s="42"/>
      <c r="BB22" s="42"/>
      <c r="BC22" s="42"/>
      <c r="BD22" s="42"/>
      <c r="BE22" s="42"/>
      <c r="BF22" s="42"/>
      <c r="BG22" s="42"/>
      <c r="BH22" s="42"/>
      <c r="BI22" s="59"/>
      <c r="BJ22" s="4"/>
      <c r="BK22" s="4"/>
    </row>
    <row r="23" spans="1:63" ht="54.75" customHeight="1" thickBot="1">
      <c r="A23" s="138"/>
      <c r="B23" s="71" t="s">
        <v>60</v>
      </c>
      <c r="C23" s="72" t="s">
        <v>61</v>
      </c>
      <c r="D23" s="46">
        <f t="shared" si="2"/>
        <v>0</v>
      </c>
      <c r="E23" s="46">
        <f t="shared" si="3"/>
        <v>0</v>
      </c>
      <c r="F23" s="46">
        <f t="shared" si="4"/>
        <v>0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>
        <f t="shared" si="5"/>
        <v>0</v>
      </c>
      <c r="Z23" s="46"/>
      <c r="AA23" s="46"/>
      <c r="AB23" s="65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14">
        <f t="shared" si="6"/>
        <v>0</v>
      </c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4"/>
      <c r="BB23" s="44"/>
      <c r="BC23" s="44"/>
      <c r="BD23" s="44"/>
      <c r="BE23" s="44"/>
      <c r="BF23" s="44"/>
      <c r="BG23" s="44"/>
      <c r="BH23" s="44"/>
      <c r="BI23" s="59"/>
      <c r="BJ23" s="4"/>
      <c r="BK23" s="4"/>
    </row>
    <row r="24" spans="1:63" ht="23.25" customHeight="1" thickBot="1">
      <c r="A24" s="138"/>
      <c r="B24" s="129" t="s">
        <v>62</v>
      </c>
      <c r="C24" s="72" t="s">
        <v>63</v>
      </c>
      <c r="D24" s="46">
        <f t="shared" si="2"/>
        <v>36</v>
      </c>
      <c r="E24" s="46">
        <f t="shared" si="3"/>
        <v>36</v>
      </c>
      <c r="F24" s="46">
        <f t="shared" si="4"/>
        <v>0</v>
      </c>
      <c r="G24" s="47"/>
      <c r="H24" s="47">
        <v>6</v>
      </c>
      <c r="I24" s="47">
        <v>6</v>
      </c>
      <c r="J24" s="47">
        <v>2</v>
      </c>
      <c r="K24" s="47">
        <v>2</v>
      </c>
      <c r="L24" s="47">
        <v>2</v>
      </c>
      <c r="M24" s="47">
        <v>2</v>
      </c>
      <c r="N24" s="47">
        <v>8</v>
      </c>
      <c r="O24" s="47">
        <v>4</v>
      </c>
      <c r="P24" s="47">
        <v>4</v>
      </c>
      <c r="Q24" s="47"/>
      <c r="R24" s="47"/>
      <c r="S24" s="47"/>
      <c r="T24" s="47"/>
      <c r="U24" s="47"/>
      <c r="V24" s="47"/>
      <c r="W24" s="47"/>
      <c r="X24" s="47"/>
      <c r="Y24" s="46">
        <f t="shared" si="5"/>
        <v>36</v>
      </c>
      <c r="Z24" s="47"/>
      <c r="AA24" s="47"/>
      <c r="AB24" s="66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14">
        <f t="shared" si="6"/>
        <v>0</v>
      </c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6"/>
      <c r="AZ24" s="47"/>
      <c r="BA24" s="42"/>
      <c r="BB24" s="42"/>
      <c r="BC24" s="42"/>
      <c r="BD24" s="42"/>
      <c r="BE24" s="42"/>
      <c r="BF24" s="42"/>
      <c r="BG24" s="42"/>
      <c r="BH24" s="42"/>
      <c r="BI24" s="59"/>
      <c r="BJ24" s="4"/>
      <c r="BK24" s="4"/>
    </row>
    <row r="25" spans="1:63" ht="16.5" thickBot="1">
      <c r="A25" s="138"/>
      <c r="B25" s="130"/>
      <c r="C25" s="72" t="s">
        <v>64</v>
      </c>
      <c r="D25" s="46">
        <f t="shared" si="2"/>
        <v>36</v>
      </c>
      <c r="E25" s="46">
        <f t="shared" si="3"/>
        <v>36</v>
      </c>
      <c r="F25" s="46">
        <f t="shared" si="4"/>
        <v>0</v>
      </c>
      <c r="G25" s="47"/>
      <c r="H25" s="47"/>
      <c r="I25" s="47">
        <v>6</v>
      </c>
      <c r="J25" s="47">
        <v>4</v>
      </c>
      <c r="K25" s="47">
        <v>2</v>
      </c>
      <c r="L25" s="47">
        <v>2</v>
      </c>
      <c r="M25" s="47">
        <v>4</v>
      </c>
      <c r="N25" s="47">
        <v>2</v>
      </c>
      <c r="O25" s="47">
        <v>4</v>
      </c>
      <c r="P25" s="47"/>
      <c r="Q25" s="47"/>
      <c r="R25" s="47">
        <v>8</v>
      </c>
      <c r="S25" s="47">
        <v>4</v>
      </c>
      <c r="T25" s="47"/>
      <c r="U25" s="47"/>
      <c r="V25" s="47"/>
      <c r="W25" s="47"/>
      <c r="X25" s="47"/>
      <c r="Y25" s="46">
        <f t="shared" si="5"/>
        <v>36</v>
      </c>
      <c r="Z25" s="47"/>
      <c r="AA25" s="47"/>
      <c r="AB25" s="66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14">
        <f t="shared" si="6"/>
        <v>0</v>
      </c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6"/>
      <c r="AZ25" s="47"/>
      <c r="BA25" s="42"/>
      <c r="BB25" s="42"/>
      <c r="BC25" s="42"/>
      <c r="BD25" s="42"/>
      <c r="BE25" s="42"/>
      <c r="BF25" s="42"/>
      <c r="BG25" s="42"/>
      <c r="BH25" s="42"/>
      <c r="BI25" s="59"/>
      <c r="BJ25" s="4"/>
      <c r="BK25" s="4"/>
    </row>
    <row r="26" spans="1:63" ht="16.5" thickBot="1">
      <c r="A26" s="138"/>
      <c r="B26" s="130"/>
      <c r="C26" s="72" t="s">
        <v>65</v>
      </c>
      <c r="D26" s="46">
        <f t="shared" si="2"/>
        <v>78</v>
      </c>
      <c r="E26" s="46">
        <f t="shared" si="3"/>
        <v>78</v>
      </c>
      <c r="F26" s="46">
        <f t="shared" si="4"/>
        <v>0</v>
      </c>
      <c r="G26" s="47">
        <v>2</v>
      </c>
      <c r="H26" s="47">
        <v>6</v>
      </c>
      <c r="I26" s="47">
        <v>6</v>
      </c>
      <c r="J26" s="47">
        <v>10</v>
      </c>
      <c r="K26" s="47">
        <v>4</v>
      </c>
      <c r="L26" s="47">
        <v>4</v>
      </c>
      <c r="M26" s="47">
        <v>4</v>
      </c>
      <c r="N26" s="47">
        <v>4</v>
      </c>
      <c r="O26" s="47">
        <v>8</v>
      </c>
      <c r="P26" s="47">
        <v>10</v>
      </c>
      <c r="Q26" s="47">
        <v>4</v>
      </c>
      <c r="R26" s="47">
        <v>4</v>
      </c>
      <c r="S26" s="47">
        <v>4</v>
      </c>
      <c r="T26" s="47">
        <v>4</v>
      </c>
      <c r="U26" s="47">
        <v>4</v>
      </c>
      <c r="V26" s="46"/>
      <c r="W26" s="46"/>
      <c r="X26" s="46"/>
      <c r="Y26" s="46">
        <f t="shared" si="5"/>
        <v>78</v>
      </c>
      <c r="Z26" s="46"/>
      <c r="AA26" s="46"/>
      <c r="AB26" s="65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14">
        <f t="shared" si="6"/>
        <v>0</v>
      </c>
      <c r="AN26" s="47"/>
      <c r="AO26" s="47"/>
      <c r="AP26" s="47"/>
      <c r="AQ26" s="47"/>
      <c r="AR26" s="47"/>
      <c r="AS26" s="47"/>
      <c r="AT26" s="47"/>
      <c r="AU26" s="47"/>
      <c r="AV26" s="46"/>
      <c r="AW26" s="46"/>
      <c r="AX26" s="46"/>
      <c r="AY26" s="46"/>
      <c r="AZ26" s="46"/>
      <c r="BA26" s="44"/>
      <c r="BB26" s="44"/>
      <c r="BC26" s="44"/>
      <c r="BD26" s="44"/>
      <c r="BE26" s="44"/>
      <c r="BF26" s="44"/>
      <c r="BG26" s="44"/>
      <c r="BH26" s="44"/>
      <c r="BI26" s="59"/>
      <c r="BJ26" s="4"/>
      <c r="BK26" s="4"/>
    </row>
    <row r="27" spans="1:63" ht="19.5" customHeight="1" thickBot="1">
      <c r="A27" s="138"/>
      <c r="B27" s="130"/>
      <c r="C27" s="72" t="s">
        <v>66</v>
      </c>
      <c r="D27" s="46">
        <f t="shared" si="2"/>
        <v>52</v>
      </c>
      <c r="E27" s="46">
        <f t="shared" si="3"/>
        <v>52</v>
      </c>
      <c r="F27" s="46">
        <f t="shared" si="4"/>
        <v>0</v>
      </c>
      <c r="G27" s="47">
        <v>2</v>
      </c>
      <c r="H27" s="47">
        <v>6</v>
      </c>
      <c r="I27" s="47">
        <v>6</v>
      </c>
      <c r="J27" s="47">
        <v>4</v>
      </c>
      <c r="K27" s="47">
        <v>4</v>
      </c>
      <c r="L27" s="47">
        <v>4</v>
      </c>
      <c r="M27" s="47">
        <v>4</v>
      </c>
      <c r="N27" s="47">
        <v>2</v>
      </c>
      <c r="O27" s="47">
        <v>4</v>
      </c>
      <c r="P27" s="47"/>
      <c r="Q27" s="47"/>
      <c r="R27" s="47">
        <v>8</v>
      </c>
      <c r="S27" s="47">
        <v>4</v>
      </c>
      <c r="T27" s="47">
        <v>4</v>
      </c>
      <c r="U27" s="47"/>
      <c r="V27" s="46"/>
      <c r="W27" s="46"/>
      <c r="X27" s="46"/>
      <c r="Y27" s="46">
        <f t="shared" si="5"/>
        <v>52</v>
      </c>
      <c r="Z27" s="46"/>
      <c r="AA27" s="46"/>
      <c r="AB27" s="65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14">
        <f t="shared" si="6"/>
        <v>0</v>
      </c>
      <c r="AN27" s="47"/>
      <c r="AO27" s="47"/>
      <c r="AP27" s="47"/>
      <c r="AQ27" s="47"/>
      <c r="AR27" s="47"/>
      <c r="AS27" s="47"/>
      <c r="AT27" s="47"/>
      <c r="AU27" s="47"/>
      <c r="AV27" s="46"/>
      <c r="AW27" s="46"/>
      <c r="AX27" s="46"/>
      <c r="AY27" s="46"/>
      <c r="AZ27" s="46"/>
      <c r="BA27" s="44"/>
      <c r="BB27" s="44"/>
      <c r="BC27" s="44"/>
      <c r="BD27" s="44"/>
      <c r="BE27" s="44"/>
      <c r="BF27" s="44"/>
      <c r="BG27" s="44"/>
      <c r="BH27" s="44"/>
      <c r="BI27" s="59"/>
      <c r="BJ27" s="4"/>
      <c r="BK27" s="4"/>
    </row>
    <row r="28" spans="1:63" ht="31.5" customHeight="1" thickBot="1">
      <c r="A28" s="138"/>
      <c r="B28" s="130"/>
      <c r="C28" s="72" t="s">
        <v>73</v>
      </c>
      <c r="D28" s="46">
        <f t="shared" si="2"/>
        <v>30</v>
      </c>
      <c r="E28" s="46">
        <f t="shared" si="3"/>
        <v>30</v>
      </c>
      <c r="F28" s="46">
        <f t="shared" si="4"/>
        <v>0</v>
      </c>
      <c r="G28" s="47"/>
      <c r="H28" s="47"/>
      <c r="I28" s="47">
        <v>2</v>
      </c>
      <c r="J28" s="47">
        <v>2</v>
      </c>
      <c r="K28" s="47">
        <v>2</v>
      </c>
      <c r="L28" s="47">
        <v>4</v>
      </c>
      <c r="M28" s="47">
        <v>2</v>
      </c>
      <c r="N28" s="47">
        <v>4</v>
      </c>
      <c r="O28" s="47">
        <v>2</v>
      </c>
      <c r="P28" s="47">
        <v>2</v>
      </c>
      <c r="Q28" s="47">
        <v>8</v>
      </c>
      <c r="R28" s="47"/>
      <c r="S28" s="47">
        <v>2</v>
      </c>
      <c r="T28" s="47"/>
      <c r="U28" s="47"/>
      <c r="V28" s="47"/>
      <c r="W28" s="47"/>
      <c r="X28" s="46"/>
      <c r="Y28" s="46">
        <f t="shared" si="5"/>
        <v>30</v>
      </c>
      <c r="Z28" s="47"/>
      <c r="AA28" s="47"/>
      <c r="AB28" s="66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14">
        <f t="shared" si="6"/>
        <v>0</v>
      </c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6"/>
      <c r="AZ28" s="47"/>
      <c r="BA28" s="42"/>
      <c r="BB28" s="42"/>
      <c r="BC28" s="42"/>
      <c r="BD28" s="42"/>
      <c r="BE28" s="42"/>
      <c r="BF28" s="42"/>
      <c r="BG28" s="42"/>
      <c r="BH28" s="42"/>
      <c r="BI28" s="59"/>
      <c r="BJ28" s="4"/>
      <c r="BK28" s="4"/>
    </row>
    <row r="29" spans="1:63" ht="17.25" customHeight="1" thickBot="1">
      <c r="A29" s="138"/>
      <c r="B29" s="130"/>
      <c r="C29" s="73" t="s">
        <v>67</v>
      </c>
      <c r="D29" s="46">
        <f t="shared" si="2"/>
        <v>28</v>
      </c>
      <c r="E29" s="46">
        <f t="shared" si="3"/>
        <v>28</v>
      </c>
      <c r="F29" s="46">
        <f t="shared" si="4"/>
        <v>0</v>
      </c>
      <c r="G29" s="47"/>
      <c r="H29" s="47"/>
      <c r="I29" s="47">
        <v>2</v>
      </c>
      <c r="J29" s="47">
        <v>4</v>
      </c>
      <c r="K29" s="47">
        <v>2</v>
      </c>
      <c r="L29" s="47">
        <v>4</v>
      </c>
      <c r="M29" s="47">
        <v>2</v>
      </c>
      <c r="N29" s="47">
        <v>2</v>
      </c>
      <c r="O29" s="47"/>
      <c r="P29" s="47">
        <v>4</v>
      </c>
      <c r="Q29" s="47">
        <v>4</v>
      </c>
      <c r="R29" s="47">
        <v>4</v>
      </c>
      <c r="S29" s="47"/>
      <c r="T29" s="47"/>
      <c r="U29" s="47"/>
      <c r="V29" s="47"/>
      <c r="W29" s="47"/>
      <c r="X29" s="47"/>
      <c r="Y29" s="46">
        <f t="shared" si="5"/>
        <v>28</v>
      </c>
      <c r="Z29" s="47"/>
      <c r="AA29" s="47"/>
      <c r="AB29" s="66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14">
        <f t="shared" si="6"/>
        <v>0</v>
      </c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6"/>
      <c r="AZ29" s="47"/>
      <c r="BA29" s="42"/>
      <c r="BB29" s="42"/>
      <c r="BC29" s="42"/>
      <c r="BD29" s="42"/>
      <c r="BE29" s="42"/>
      <c r="BF29" s="42"/>
      <c r="BG29" s="42"/>
      <c r="BH29" s="42"/>
      <c r="BI29" s="59"/>
      <c r="BJ29" s="4"/>
      <c r="BK29" s="4"/>
    </row>
    <row r="30" spans="1:63" ht="16.5" thickBot="1">
      <c r="A30" s="138"/>
      <c r="B30" s="131"/>
      <c r="C30" s="74" t="s">
        <v>68</v>
      </c>
      <c r="D30" s="46">
        <f t="shared" si="2"/>
        <v>30</v>
      </c>
      <c r="E30" s="46">
        <f t="shared" si="3"/>
        <v>30</v>
      </c>
      <c r="F30" s="46">
        <f t="shared" si="4"/>
        <v>0</v>
      </c>
      <c r="G30" s="47"/>
      <c r="H30" s="47">
        <v>4</v>
      </c>
      <c r="I30" s="47">
        <v>2</v>
      </c>
      <c r="J30" s="47"/>
      <c r="K30" s="47">
        <v>2</v>
      </c>
      <c r="L30" s="47">
        <v>2</v>
      </c>
      <c r="M30" s="47">
        <v>2</v>
      </c>
      <c r="N30" s="47"/>
      <c r="O30" s="47">
        <v>2</v>
      </c>
      <c r="P30" s="47">
        <v>2</v>
      </c>
      <c r="Q30" s="47"/>
      <c r="R30" s="47"/>
      <c r="S30" s="47">
        <v>8</v>
      </c>
      <c r="T30" s="47">
        <v>2</v>
      </c>
      <c r="U30" s="47">
        <v>4</v>
      </c>
      <c r="V30" s="47"/>
      <c r="W30" s="47"/>
      <c r="X30" s="47"/>
      <c r="Y30" s="46">
        <f t="shared" si="5"/>
        <v>30</v>
      </c>
      <c r="Z30" s="47"/>
      <c r="AA30" s="47"/>
      <c r="AB30" s="66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14">
        <f t="shared" si="6"/>
        <v>0</v>
      </c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6"/>
      <c r="AZ30" s="47"/>
      <c r="BA30" s="42"/>
      <c r="BB30" s="42"/>
      <c r="BC30" s="42"/>
      <c r="BD30" s="42"/>
      <c r="BE30" s="42"/>
      <c r="BF30" s="42"/>
      <c r="BG30" s="42"/>
      <c r="BH30" s="42"/>
      <c r="BI30" s="59"/>
      <c r="BJ30" s="4"/>
      <c r="BK30" s="4"/>
    </row>
    <row r="31" spans="1:63" ht="27" customHeight="1" thickBot="1">
      <c r="A31" s="138"/>
      <c r="B31" s="75" t="s">
        <v>69</v>
      </c>
      <c r="C31" s="89" t="s">
        <v>70</v>
      </c>
      <c r="D31" s="46">
        <f t="shared" si="2"/>
        <v>112</v>
      </c>
      <c r="E31" s="46">
        <f t="shared" si="3"/>
        <v>112</v>
      </c>
      <c r="F31" s="46">
        <f t="shared" si="4"/>
        <v>0</v>
      </c>
      <c r="G31" s="47"/>
      <c r="H31" s="47">
        <v>4</v>
      </c>
      <c r="I31" s="47"/>
      <c r="J31" s="47">
        <v>6</v>
      </c>
      <c r="K31" s="47">
        <v>12</v>
      </c>
      <c r="L31" s="47">
        <v>10</v>
      </c>
      <c r="M31" s="47">
        <v>12</v>
      </c>
      <c r="N31" s="47">
        <v>8</v>
      </c>
      <c r="O31" s="47">
        <v>8</v>
      </c>
      <c r="P31" s="47">
        <v>8</v>
      </c>
      <c r="Q31" s="47">
        <v>12</v>
      </c>
      <c r="R31" s="47">
        <v>8</v>
      </c>
      <c r="S31" s="47">
        <v>8</v>
      </c>
      <c r="T31" s="47">
        <v>4</v>
      </c>
      <c r="U31" s="47">
        <v>12</v>
      </c>
      <c r="V31" s="47"/>
      <c r="W31" s="47"/>
      <c r="X31" s="47"/>
      <c r="Y31" s="46">
        <f t="shared" si="5"/>
        <v>112</v>
      </c>
      <c r="Z31" s="47"/>
      <c r="AA31" s="47"/>
      <c r="AB31" s="66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14">
        <f t="shared" si="6"/>
        <v>0</v>
      </c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6"/>
      <c r="AZ31" s="47"/>
      <c r="BA31" s="42"/>
      <c r="BB31" s="42"/>
      <c r="BC31" s="42"/>
      <c r="BD31" s="42"/>
      <c r="BE31" s="42"/>
      <c r="BF31" s="42"/>
      <c r="BG31" s="42"/>
      <c r="BH31" s="42"/>
      <c r="BI31" s="59"/>
      <c r="BJ31" s="4"/>
      <c r="BK31" s="4"/>
    </row>
    <row r="32" spans="1:63" ht="44.25" customHeight="1">
      <c r="A32" s="138"/>
      <c r="B32" s="87" t="s">
        <v>82</v>
      </c>
      <c r="C32" s="88" t="s">
        <v>83</v>
      </c>
      <c r="D32" s="46">
        <f t="shared" si="2"/>
        <v>0</v>
      </c>
      <c r="E32" s="46">
        <f t="shared" si="3"/>
        <v>0</v>
      </c>
      <c r="F32" s="46">
        <f t="shared" si="4"/>
        <v>0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6">
        <f t="shared" si="5"/>
        <v>0</v>
      </c>
      <c r="Z32" s="47"/>
      <c r="AA32" s="47"/>
      <c r="AB32" s="66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14">
        <f t="shared" si="6"/>
        <v>0</v>
      </c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6"/>
      <c r="AY32" s="46"/>
      <c r="AZ32" s="47"/>
      <c r="BA32" s="42"/>
      <c r="BB32" s="42"/>
      <c r="BC32" s="42"/>
      <c r="BD32" s="42"/>
      <c r="BE32" s="42"/>
      <c r="BF32" s="42"/>
      <c r="BG32" s="42"/>
      <c r="BH32" s="42"/>
      <c r="BI32" s="59"/>
      <c r="BJ32" s="4"/>
      <c r="BK32" s="4"/>
    </row>
    <row r="33" spans="1:63" ht="39.75" customHeight="1">
      <c r="A33" s="138"/>
      <c r="B33" s="83" t="s">
        <v>84</v>
      </c>
      <c r="C33" s="82" t="s">
        <v>85</v>
      </c>
      <c r="D33" s="46">
        <f t="shared" si="2"/>
        <v>48</v>
      </c>
      <c r="E33" s="46">
        <f t="shared" si="3"/>
        <v>0</v>
      </c>
      <c r="F33" s="46">
        <f t="shared" si="4"/>
        <v>48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>
        <f t="shared" si="5"/>
        <v>0</v>
      </c>
      <c r="Z33" s="46"/>
      <c r="AA33" s="46"/>
      <c r="AB33" s="65"/>
      <c r="AC33" s="47"/>
      <c r="AD33" s="47"/>
      <c r="AE33" s="47"/>
      <c r="AF33" s="47"/>
      <c r="AG33" s="47"/>
      <c r="AH33" s="47">
        <v>8</v>
      </c>
      <c r="AI33" s="47">
        <v>8</v>
      </c>
      <c r="AJ33" s="47">
        <v>12</v>
      </c>
      <c r="AK33" s="47">
        <v>12</v>
      </c>
      <c r="AL33" s="47">
        <v>8</v>
      </c>
      <c r="AM33" s="14">
        <f t="shared" si="6"/>
        <v>48</v>
      </c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4"/>
      <c r="BB33" s="44"/>
      <c r="BC33" s="44"/>
      <c r="BD33" s="44"/>
      <c r="BE33" s="44"/>
      <c r="BF33" s="44"/>
      <c r="BG33" s="44"/>
      <c r="BH33" s="44"/>
      <c r="BI33" s="59"/>
      <c r="BJ33" s="4"/>
      <c r="BK33" s="4"/>
    </row>
    <row r="34" spans="1:63" ht="27.75" customHeight="1" thickBot="1">
      <c r="A34" s="138"/>
      <c r="B34" s="78" t="s">
        <v>86</v>
      </c>
      <c r="C34" s="82" t="s">
        <v>87</v>
      </c>
      <c r="D34" s="46">
        <f t="shared" si="2"/>
        <v>56</v>
      </c>
      <c r="E34" s="46">
        <f t="shared" si="3"/>
        <v>0</v>
      </c>
      <c r="F34" s="46">
        <f t="shared" si="4"/>
        <v>56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6">
        <f t="shared" si="5"/>
        <v>0</v>
      </c>
      <c r="Z34" s="45"/>
      <c r="AA34" s="45"/>
      <c r="AB34" s="67"/>
      <c r="AC34" s="92">
        <v>4</v>
      </c>
      <c r="AD34" s="92">
        <v>6</v>
      </c>
      <c r="AE34" s="92">
        <v>6</v>
      </c>
      <c r="AF34" s="92">
        <v>6</v>
      </c>
      <c r="AG34" s="92">
        <v>2</v>
      </c>
      <c r="AH34" s="92">
        <v>8</v>
      </c>
      <c r="AI34" s="92">
        <v>4</v>
      </c>
      <c r="AJ34" s="92">
        <v>4</v>
      </c>
      <c r="AK34" s="92">
        <v>8</v>
      </c>
      <c r="AL34" s="45">
        <v>8</v>
      </c>
      <c r="AM34" s="14">
        <f t="shared" si="6"/>
        <v>56</v>
      </c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6"/>
      <c r="AY34" s="45"/>
      <c r="AZ34" s="45"/>
      <c r="BA34" s="43"/>
      <c r="BB34" s="43"/>
      <c r="BC34" s="43"/>
      <c r="BD34" s="43"/>
      <c r="BE34" s="43"/>
      <c r="BF34" s="43"/>
      <c r="BG34" s="43"/>
      <c r="BH34" s="43"/>
      <c r="BI34" s="1"/>
    </row>
    <row r="35" spans="1:63" ht="27.75" customHeight="1">
      <c r="A35" s="68"/>
      <c r="B35" s="81" t="s">
        <v>71</v>
      </c>
      <c r="C35" s="81" t="s">
        <v>72</v>
      </c>
      <c r="D35" s="46">
        <f t="shared" si="2"/>
        <v>24</v>
      </c>
      <c r="E35" s="46">
        <f t="shared" si="3"/>
        <v>24</v>
      </c>
      <c r="F35" s="46">
        <f t="shared" si="4"/>
        <v>0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>
        <v>16</v>
      </c>
      <c r="U35" s="47">
        <v>8</v>
      </c>
      <c r="V35" s="47"/>
      <c r="W35" s="47"/>
      <c r="X35" s="47"/>
      <c r="Y35" s="46">
        <f t="shared" si="5"/>
        <v>24</v>
      </c>
      <c r="Z35" s="47"/>
      <c r="AA35" s="47"/>
      <c r="AB35" s="66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14">
        <f t="shared" si="6"/>
        <v>0</v>
      </c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6"/>
      <c r="AZ35" s="47"/>
      <c r="BA35" s="42"/>
      <c r="BB35" s="42"/>
      <c r="BC35" s="42"/>
      <c r="BD35" s="42"/>
      <c r="BE35" s="42"/>
      <c r="BF35" s="42"/>
      <c r="BG35" s="42"/>
      <c r="BH35" s="42"/>
      <c r="BI35" s="59"/>
    </row>
    <row r="36" spans="1:63" ht="29.25" customHeight="1">
      <c r="A36" s="1"/>
      <c r="B36" s="113" t="s">
        <v>22</v>
      </c>
      <c r="C36" s="114"/>
      <c r="D36" s="45">
        <f>SUM(D12,D14,D21)</f>
        <v>818</v>
      </c>
      <c r="E36" s="45">
        <f t="shared" ref="E36:AL36" si="11">SUM(E12,E14,E21)</f>
        <v>502</v>
      </c>
      <c r="F36" s="45">
        <f t="shared" si="11"/>
        <v>316</v>
      </c>
      <c r="G36" s="45">
        <f t="shared" si="11"/>
        <v>12</v>
      </c>
      <c r="H36" s="45">
        <f t="shared" si="11"/>
        <v>36</v>
      </c>
      <c r="I36" s="45">
        <f t="shared" si="11"/>
        <v>36</v>
      </c>
      <c r="J36" s="45">
        <f t="shared" si="11"/>
        <v>36</v>
      </c>
      <c r="K36" s="45">
        <f t="shared" si="11"/>
        <v>36</v>
      </c>
      <c r="L36" s="45">
        <f t="shared" si="11"/>
        <v>36</v>
      </c>
      <c r="M36" s="45">
        <f t="shared" si="11"/>
        <v>36</v>
      </c>
      <c r="N36" s="45">
        <f t="shared" si="11"/>
        <v>36</v>
      </c>
      <c r="O36" s="45">
        <f t="shared" si="11"/>
        <v>36</v>
      </c>
      <c r="P36" s="45">
        <f t="shared" si="11"/>
        <v>36</v>
      </c>
      <c r="Q36" s="45">
        <f t="shared" si="11"/>
        <v>28</v>
      </c>
      <c r="R36" s="45">
        <f t="shared" si="11"/>
        <v>36</v>
      </c>
      <c r="S36" s="45">
        <f t="shared" si="11"/>
        <v>36</v>
      </c>
      <c r="T36" s="45">
        <f t="shared" si="11"/>
        <v>34</v>
      </c>
      <c r="U36" s="45">
        <f t="shared" si="11"/>
        <v>32</v>
      </c>
      <c r="V36" s="45"/>
      <c r="W36" s="45"/>
      <c r="X36" s="45"/>
      <c r="Y36" s="45">
        <f t="shared" si="11"/>
        <v>502</v>
      </c>
      <c r="Z36" s="45"/>
      <c r="AA36" s="45"/>
      <c r="AB36" s="45"/>
      <c r="AC36" s="45">
        <f t="shared" si="11"/>
        <v>14</v>
      </c>
      <c r="AD36" s="45">
        <f t="shared" si="11"/>
        <v>36</v>
      </c>
      <c r="AE36" s="45">
        <f t="shared" si="11"/>
        <v>36</v>
      </c>
      <c r="AF36" s="45">
        <f t="shared" si="11"/>
        <v>36</v>
      </c>
      <c r="AG36" s="45">
        <f t="shared" si="11"/>
        <v>28</v>
      </c>
      <c r="AH36" s="45">
        <f t="shared" si="11"/>
        <v>36</v>
      </c>
      <c r="AI36" s="45">
        <f t="shared" si="11"/>
        <v>30</v>
      </c>
      <c r="AJ36" s="45">
        <f t="shared" si="11"/>
        <v>36</v>
      </c>
      <c r="AK36" s="45">
        <f t="shared" si="11"/>
        <v>36</v>
      </c>
      <c r="AL36" s="45">
        <f t="shared" si="11"/>
        <v>28</v>
      </c>
      <c r="AM36" s="45">
        <f t="shared" ref="AM36" si="12">SUM(AM12,AM14,AM21)</f>
        <v>316</v>
      </c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3"/>
      <c r="BB36" s="43"/>
      <c r="BC36" s="43"/>
      <c r="BD36" s="43"/>
      <c r="BE36" s="43"/>
      <c r="BF36" s="43"/>
      <c r="BG36" s="43"/>
      <c r="BH36" s="43"/>
      <c r="BI36" s="1"/>
    </row>
    <row r="37" spans="1:63" ht="32.25" customHeight="1">
      <c r="A37" s="1"/>
      <c r="B37" s="113" t="s">
        <v>23</v>
      </c>
      <c r="C37" s="114"/>
      <c r="D37" s="45">
        <f>SUM(E37:F37)</f>
        <v>450</v>
      </c>
      <c r="E37" s="45">
        <f>SUM(G37:X37)</f>
        <v>270</v>
      </c>
      <c r="F37" s="85">
        <f>SUM(Z37:AL37)</f>
        <v>180</v>
      </c>
      <c r="G37" s="45">
        <v>18</v>
      </c>
      <c r="H37" s="45">
        <v>18</v>
      </c>
      <c r="I37" s="45">
        <v>18</v>
      </c>
      <c r="J37" s="45">
        <v>18</v>
      </c>
      <c r="K37" s="45">
        <v>18</v>
      </c>
      <c r="L37" s="45">
        <v>18</v>
      </c>
      <c r="M37" s="45">
        <v>18</v>
      </c>
      <c r="N37" s="45">
        <v>18</v>
      </c>
      <c r="O37" s="45">
        <v>18</v>
      </c>
      <c r="P37" s="45">
        <v>18</v>
      </c>
      <c r="Q37" s="45">
        <v>18</v>
      </c>
      <c r="R37" s="45">
        <v>18</v>
      </c>
      <c r="S37" s="45">
        <v>18</v>
      </c>
      <c r="T37" s="45">
        <v>18</v>
      </c>
      <c r="U37" s="45">
        <v>18</v>
      </c>
      <c r="V37" s="45"/>
      <c r="W37" s="45"/>
      <c r="X37" s="90"/>
      <c r="Y37" s="46">
        <f>SUM(G37:X37)</f>
        <v>270</v>
      </c>
      <c r="Z37" s="15"/>
      <c r="AA37" s="15"/>
      <c r="AB37" s="45"/>
      <c r="AC37" s="45">
        <v>18</v>
      </c>
      <c r="AD37" s="45">
        <v>18</v>
      </c>
      <c r="AE37" s="45">
        <v>18</v>
      </c>
      <c r="AF37" s="45">
        <v>18</v>
      </c>
      <c r="AG37" s="45">
        <v>18</v>
      </c>
      <c r="AH37" s="45">
        <v>18</v>
      </c>
      <c r="AI37" s="45">
        <v>18</v>
      </c>
      <c r="AJ37" s="45">
        <v>18</v>
      </c>
      <c r="AK37" s="45">
        <v>18</v>
      </c>
      <c r="AL37" s="45">
        <v>18</v>
      </c>
      <c r="AM37" s="85">
        <f>SUM(Z37:AL37)</f>
        <v>180</v>
      </c>
      <c r="AN37" s="45"/>
      <c r="AO37" s="45"/>
      <c r="AP37" s="45"/>
      <c r="AQ37" s="45"/>
      <c r="AR37" s="45"/>
      <c r="AS37" s="45"/>
      <c r="AT37" s="45"/>
      <c r="AU37" s="90"/>
      <c r="AV37" s="45"/>
      <c r="AW37" s="45"/>
      <c r="AX37" s="45"/>
      <c r="AY37" s="45"/>
      <c r="AZ37" s="45"/>
      <c r="BA37" s="43"/>
      <c r="BB37" s="43"/>
      <c r="BC37" s="43"/>
      <c r="BD37" s="43"/>
      <c r="BE37" s="43"/>
      <c r="BF37" s="43"/>
      <c r="BG37" s="43"/>
      <c r="BH37" s="43"/>
      <c r="BI37" s="1"/>
    </row>
    <row r="38" spans="1:63" ht="27.75" customHeight="1">
      <c r="A38" s="1"/>
      <c r="B38" s="113" t="s">
        <v>24</v>
      </c>
      <c r="C38" s="114"/>
      <c r="D38" s="45">
        <f>SUM(D36:D37)</f>
        <v>1268</v>
      </c>
      <c r="E38" s="45">
        <f t="shared" ref="E38:AL38" si="13">SUM(E36:E37)</f>
        <v>772</v>
      </c>
      <c r="F38" s="45">
        <f t="shared" si="13"/>
        <v>496</v>
      </c>
      <c r="G38" s="45">
        <f t="shared" si="13"/>
        <v>30</v>
      </c>
      <c r="H38" s="45">
        <f t="shared" si="13"/>
        <v>54</v>
      </c>
      <c r="I38" s="45">
        <f t="shared" si="13"/>
        <v>54</v>
      </c>
      <c r="J38" s="45">
        <f t="shared" si="13"/>
        <v>54</v>
      </c>
      <c r="K38" s="45">
        <f t="shared" si="13"/>
        <v>54</v>
      </c>
      <c r="L38" s="45">
        <f t="shared" si="13"/>
        <v>54</v>
      </c>
      <c r="M38" s="45">
        <f t="shared" si="13"/>
        <v>54</v>
      </c>
      <c r="N38" s="45">
        <f t="shared" si="13"/>
        <v>54</v>
      </c>
      <c r="O38" s="45">
        <f t="shared" si="13"/>
        <v>54</v>
      </c>
      <c r="P38" s="45">
        <f t="shared" si="13"/>
        <v>54</v>
      </c>
      <c r="Q38" s="45">
        <f t="shared" si="13"/>
        <v>46</v>
      </c>
      <c r="R38" s="45">
        <f t="shared" si="13"/>
        <v>54</v>
      </c>
      <c r="S38" s="45">
        <f t="shared" si="13"/>
        <v>54</v>
      </c>
      <c r="T38" s="45">
        <f t="shared" si="13"/>
        <v>52</v>
      </c>
      <c r="U38" s="45">
        <f t="shared" si="13"/>
        <v>50</v>
      </c>
      <c r="V38" s="45"/>
      <c r="W38" s="45"/>
      <c r="X38" s="45"/>
      <c r="Y38" s="45">
        <f t="shared" si="13"/>
        <v>772</v>
      </c>
      <c r="Z38" s="45"/>
      <c r="AA38" s="45"/>
      <c r="AB38" s="45"/>
      <c r="AC38" s="45">
        <f t="shared" si="13"/>
        <v>32</v>
      </c>
      <c r="AD38" s="45">
        <f t="shared" si="13"/>
        <v>54</v>
      </c>
      <c r="AE38" s="45">
        <f t="shared" si="13"/>
        <v>54</v>
      </c>
      <c r="AF38" s="45">
        <f t="shared" si="13"/>
        <v>54</v>
      </c>
      <c r="AG38" s="45">
        <f t="shared" si="13"/>
        <v>46</v>
      </c>
      <c r="AH38" s="45">
        <f t="shared" si="13"/>
        <v>54</v>
      </c>
      <c r="AI38" s="45">
        <f t="shared" si="13"/>
        <v>48</v>
      </c>
      <c r="AJ38" s="45">
        <f t="shared" si="13"/>
        <v>54</v>
      </c>
      <c r="AK38" s="45">
        <f t="shared" si="13"/>
        <v>54</v>
      </c>
      <c r="AL38" s="45">
        <f t="shared" si="13"/>
        <v>46</v>
      </c>
      <c r="AM38" s="45">
        <f t="shared" ref="AM38" si="14">SUM(AM36:AM37)</f>
        <v>496</v>
      </c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3"/>
      <c r="BB38" s="43"/>
      <c r="BC38" s="43"/>
      <c r="BD38" s="43"/>
      <c r="BE38" s="43"/>
      <c r="BF38" s="43"/>
      <c r="BG38" s="43"/>
      <c r="BH38" s="43"/>
      <c r="BI38" s="1"/>
    </row>
    <row r="40" spans="1:63" ht="63.75" customHeight="1">
      <c r="C40" s="19" t="s">
        <v>26</v>
      </c>
      <c r="D40" s="19"/>
      <c r="E40" s="19"/>
      <c r="F40" s="19"/>
      <c r="G40" s="17"/>
      <c r="H40" s="18"/>
      <c r="I40" s="19"/>
      <c r="J40" s="102" t="s">
        <v>27</v>
      </c>
      <c r="K40" s="102"/>
      <c r="L40" s="102"/>
      <c r="M40" s="102"/>
      <c r="N40" s="24"/>
      <c r="O40" s="102" t="s">
        <v>95</v>
      </c>
      <c r="P40" s="102"/>
      <c r="Q40" s="102"/>
      <c r="R40" s="23"/>
      <c r="S40" s="102" t="s">
        <v>28</v>
      </c>
      <c r="T40" s="102"/>
      <c r="U40" s="102"/>
      <c r="V40" s="102"/>
      <c r="W40" s="24"/>
      <c r="X40" s="102" t="s">
        <v>47</v>
      </c>
      <c r="Y40" s="102"/>
      <c r="Z40" s="102"/>
      <c r="AA40" s="102"/>
      <c r="AB40" s="102"/>
      <c r="AC40" s="102" t="s">
        <v>46</v>
      </c>
      <c r="AD40" s="102"/>
      <c r="AE40" s="102"/>
      <c r="AF40" s="102"/>
      <c r="AG40" s="102"/>
      <c r="AH40" s="102" t="s">
        <v>34</v>
      </c>
      <c r="AI40" s="102"/>
      <c r="AJ40" s="102"/>
      <c r="AK40" s="102"/>
      <c r="AL40" s="32"/>
      <c r="AM40" s="32"/>
      <c r="AN40" s="103" t="s">
        <v>35</v>
      </c>
      <c r="AO40" s="103"/>
      <c r="AP40" s="103"/>
      <c r="AQ40" s="103"/>
      <c r="AR40" s="103"/>
      <c r="AS40" s="103" t="s">
        <v>21</v>
      </c>
      <c r="AT40" s="103"/>
      <c r="AU40" s="103"/>
      <c r="AV40" s="103"/>
      <c r="AW40" s="32"/>
      <c r="AX40" s="102" t="s">
        <v>36</v>
      </c>
      <c r="AY40" s="102"/>
      <c r="AZ40" s="102"/>
      <c r="BA40" s="24"/>
      <c r="BB40" s="102" t="s">
        <v>37</v>
      </c>
      <c r="BC40" s="102"/>
      <c r="BD40" s="102"/>
      <c r="BE40" s="102"/>
      <c r="BF40" s="102"/>
    </row>
    <row r="41" spans="1:63" ht="15.75">
      <c r="C41" s="20"/>
      <c r="D41" s="20"/>
      <c r="E41" s="17"/>
      <c r="F41" s="17"/>
      <c r="G41" s="17"/>
      <c r="H41" s="20"/>
      <c r="I41" s="20"/>
      <c r="J41" s="25"/>
      <c r="K41" s="26"/>
      <c r="L41" s="27" t="s">
        <v>29</v>
      </c>
      <c r="M41" s="25"/>
      <c r="N41" s="25"/>
      <c r="O41" s="28" t="s">
        <v>30</v>
      </c>
      <c r="P41" s="29"/>
      <c r="Q41" s="30"/>
      <c r="R41" s="25"/>
      <c r="S41" s="25"/>
      <c r="T41" s="28" t="s">
        <v>31</v>
      </c>
      <c r="U41" s="25"/>
      <c r="V41" s="29"/>
      <c r="W41" s="30"/>
      <c r="X41" s="25"/>
      <c r="Y41" s="28" t="s">
        <v>32</v>
      </c>
      <c r="Z41" s="25"/>
      <c r="AA41" s="25"/>
      <c r="AB41" s="29"/>
      <c r="AC41" s="30"/>
      <c r="AD41" s="25"/>
      <c r="AE41" s="28" t="s">
        <v>33</v>
      </c>
      <c r="AF41" s="25"/>
      <c r="AG41" s="31"/>
      <c r="AH41" s="33"/>
      <c r="AI41" s="26"/>
      <c r="AJ41" s="41" t="s">
        <v>44</v>
      </c>
      <c r="AK41" s="36"/>
      <c r="AL41" s="37"/>
      <c r="AM41" s="37"/>
      <c r="AN41" s="37"/>
      <c r="AO41" s="38" t="s">
        <v>38</v>
      </c>
      <c r="AP41" s="39"/>
      <c r="AQ41" s="39"/>
      <c r="AR41" s="37"/>
      <c r="AS41" s="37"/>
      <c r="AT41" s="38" t="s">
        <v>39</v>
      </c>
      <c r="AU41" s="36"/>
      <c r="AV41" s="37"/>
      <c r="AW41" s="40"/>
      <c r="AX41" s="36"/>
      <c r="AY41" s="37"/>
      <c r="AZ41" s="36"/>
      <c r="BA41" s="37"/>
      <c r="BB41" s="37"/>
      <c r="BC41" s="36"/>
      <c r="BD41" s="38" t="s">
        <v>41</v>
      </c>
      <c r="BE41" s="34"/>
      <c r="BF41" s="35"/>
    </row>
    <row r="42" spans="1:63" ht="15.75">
      <c r="M42" s="20"/>
      <c r="N42" s="20"/>
      <c r="O42" s="17"/>
      <c r="P42" s="17"/>
      <c r="Q42" s="20"/>
      <c r="R42" s="20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9"/>
      <c r="AH42" s="25"/>
      <c r="AI42" s="25"/>
      <c r="AJ42" s="25"/>
      <c r="AK42" s="25"/>
      <c r="AL42" s="25"/>
      <c r="AM42" s="25"/>
      <c r="AN42" s="29"/>
      <c r="AO42" s="25"/>
      <c r="AP42" s="25"/>
      <c r="AQ42" s="25"/>
      <c r="AR42" s="25"/>
    </row>
    <row r="43" spans="1:63" ht="35.25" customHeight="1">
      <c r="M43" s="21"/>
      <c r="N43" s="22"/>
      <c r="O43" s="17"/>
      <c r="P43" s="17"/>
      <c r="Q43" s="18"/>
      <c r="R43" s="22"/>
    </row>
    <row r="44" spans="1:63" ht="20.25" customHeight="1">
      <c r="M44" s="21"/>
      <c r="N44" s="22"/>
      <c r="O44" s="17"/>
      <c r="P44" s="17"/>
      <c r="Q44" s="20"/>
      <c r="R44" s="22"/>
    </row>
    <row r="45" spans="1:63" ht="15.75">
      <c r="M45" s="21"/>
      <c r="N45" s="22"/>
      <c r="O45" s="22"/>
      <c r="P45" s="22"/>
      <c r="Q45" s="22"/>
      <c r="R45" s="22"/>
      <c r="S45" s="33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5"/>
    </row>
  </sheetData>
  <mergeCells count="91">
    <mergeCell ref="I4:I7"/>
    <mergeCell ref="J4:J7"/>
    <mergeCell ref="L4:L7"/>
    <mergeCell ref="N4:N7"/>
    <mergeCell ref="S2:W3"/>
    <mergeCell ref="A13:A34"/>
    <mergeCell ref="U4:U7"/>
    <mergeCell ref="Y4:Y7"/>
    <mergeCell ref="V4:V7"/>
    <mergeCell ref="X4:X7"/>
    <mergeCell ref="A2:A11"/>
    <mergeCell ref="G4:G7"/>
    <mergeCell ref="H4:H7"/>
    <mergeCell ref="F7:F11"/>
    <mergeCell ref="G10:BG10"/>
    <mergeCell ref="AC2:AF3"/>
    <mergeCell ref="AA4:AA7"/>
    <mergeCell ref="AB4:AB7"/>
    <mergeCell ref="L2:N3"/>
    <mergeCell ref="K4:K7"/>
    <mergeCell ref="G2:K2"/>
    <mergeCell ref="Z4:Z7"/>
    <mergeCell ref="W4:W7"/>
    <mergeCell ref="O2:R3"/>
    <mergeCell ref="P4:P7"/>
    <mergeCell ref="Q4:Q7"/>
    <mergeCell ref="R4:R7"/>
    <mergeCell ref="S4:S7"/>
    <mergeCell ref="T4:T7"/>
    <mergeCell ref="O4:O7"/>
    <mergeCell ref="X2:AB3"/>
    <mergeCell ref="BG4:BG7"/>
    <mergeCell ref="G8:BG8"/>
    <mergeCell ref="AZ4:AZ7"/>
    <mergeCell ref="BA4:BA7"/>
    <mergeCell ref="BB4:BB7"/>
    <mergeCell ref="BD4:BD7"/>
    <mergeCell ref="BE4:BE7"/>
    <mergeCell ref="BF4:BF7"/>
    <mergeCell ref="AQ4:AQ7"/>
    <mergeCell ref="AR4:AR7"/>
    <mergeCell ref="AS4:AS7"/>
    <mergeCell ref="AK4:AK7"/>
    <mergeCell ref="AG4:AG7"/>
    <mergeCell ref="AO4:AO7"/>
    <mergeCell ref="AC4:AC7"/>
    <mergeCell ref="M4:M7"/>
    <mergeCell ref="B37:C37"/>
    <mergeCell ref="B38:C38"/>
    <mergeCell ref="C2:C11"/>
    <mergeCell ref="B2:B11"/>
    <mergeCell ref="D7:D11"/>
    <mergeCell ref="B36:C36"/>
    <mergeCell ref="D2:F6"/>
    <mergeCell ref="E7:E11"/>
    <mergeCell ref="B24:B30"/>
    <mergeCell ref="BC4:BC7"/>
    <mergeCell ref="AY2:BC2"/>
    <mergeCell ref="AX4:AX7"/>
    <mergeCell ref="AU4:AU7"/>
    <mergeCell ref="AV4:AV7"/>
    <mergeCell ref="AW4:AW7"/>
    <mergeCell ref="AU2:AX2"/>
    <mergeCell ref="AJ4:AJ7"/>
    <mergeCell ref="AL4:AL7"/>
    <mergeCell ref="AG2:AK2"/>
    <mergeCell ref="AP4:AP7"/>
    <mergeCell ref="AL2:AP2"/>
    <mergeCell ref="AN4:AN7"/>
    <mergeCell ref="AM4:AM7"/>
    <mergeCell ref="J40:M40"/>
    <mergeCell ref="O40:Q40"/>
    <mergeCell ref="AC40:AG40"/>
    <mergeCell ref="AH40:AK40"/>
    <mergeCell ref="S40:V40"/>
    <mergeCell ref="BI4:BI7"/>
    <mergeCell ref="BH4:BH7"/>
    <mergeCell ref="BD2:BI2"/>
    <mergeCell ref="BB40:BF40"/>
    <mergeCell ref="X40:AB40"/>
    <mergeCell ref="AS40:AV40"/>
    <mergeCell ref="AX40:AZ40"/>
    <mergeCell ref="AN40:AR40"/>
    <mergeCell ref="AY4:AY7"/>
    <mergeCell ref="AD4:AD7"/>
    <mergeCell ref="AE4:AE7"/>
    <mergeCell ref="AF4:AF7"/>
    <mergeCell ref="AQ2:AT2"/>
    <mergeCell ref="AT4:AT7"/>
    <mergeCell ref="AH4:AH7"/>
    <mergeCell ref="AI4:AI7"/>
  </mergeCells>
  <printOptions horizontalCentered="1"/>
  <pageMargins left="0.19685039370078741" right="0.19685039370078741" top="0.15748031496062992" bottom="0.15748031496062992" header="0.31496062992125984" footer="0.31496062992125984"/>
  <pageSetup paperSize="9" scale="45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>
      <selection activeCell="A12" sqref="A12"/>
    </sheetView>
  </sheetViews>
  <sheetFormatPr defaultRowHeight="15"/>
  <cols>
    <col min="1" max="1" width="133.85546875" customWidth="1"/>
  </cols>
  <sheetData>
    <row r="1" spans="1:1" ht="15.75">
      <c r="A1" s="56"/>
    </row>
    <row r="2" spans="1:1" ht="15.75">
      <c r="A2" s="49" t="s">
        <v>158</v>
      </c>
    </row>
    <row r="3" spans="1:1" ht="15.75">
      <c r="A3" s="49" t="s">
        <v>159</v>
      </c>
    </row>
    <row r="4" spans="1:1" ht="15.75">
      <c r="A4" s="49" t="s">
        <v>160</v>
      </c>
    </row>
    <row r="5" spans="1:1" ht="15.75">
      <c r="A5" s="49" t="s">
        <v>161</v>
      </c>
    </row>
    <row r="6" spans="1:1" ht="18.75">
      <c r="A6" s="50"/>
    </row>
    <row r="7" spans="1:1" ht="18.75">
      <c r="A7" s="51"/>
    </row>
    <row r="8" spans="1:1" ht="18.75">
      <c r="A8" s="51"/>
    </row>
    <row r="9" spans="1:1" ht="18.75">
      <c r="A9" s="51"/>
    </row>
    <row r="10" spans="1:1" ht="18.75">
      <c r="A10" s="51"/>
    </row>
    <row r="11" spans="1:1" ht="18.75">
      <c r="A11" s="51" t="s">
        <v>48</v>
      </c>
    </row>
    <row r="12" spans="1:1" ht="18.75">
      <c r="A12" s="51" t="s">
        <v>169</v>
      </c>
    </row>
    <row r="13" spans="1:1" ht="18.75">
      <c r="A13" s="52" t="s">
        <v>162</v>
      </c>
    </row>
    <row r="14" spans="1:1" ht="18.75">
      <c r="A14" s="52" t="s">
        <v>160</v>
      </c>
    </row>
    <row r="15" spans="1:1" ht="18.75">
      <c r="A15" s="52" t="s">
        <v>49</v>
      </c>
    </row>
    <row r="16" spans="1:1" ht="18.75">
      <c r="A16" s="51" t="s">
        <v>51</v>
      </c>
    </row>
    <row r="17" spans="1:1" ht="18.75">
      <c r="A17" s="52" t="s">
        <v>163</v>
      </c>
    </row>
    <row r="18" spans="1:1" ht="18.75">
      <c r="A18" s="51"/>
    </row>
    <row r="19" spans="1:1" ht="18.75">
      <c r="A19" s="53"/>
    </row>
    <row r="20" spans="1:1" ht="18.75">
      <c r="A20" s="53"/>
    </row>
    <row r="21" spans="1:1" ht="18.75">
      <c r="A21" s="53"/>
    </row>
    <row r="22" spans="1:1" ht="18.75">
      <c r="A22" s="53"/>
    </row>
    <row r="23" spans="1:1" ht="18.75">
      <c r="A23" s="55" t="s">
        <v>164</v>
      </c>
    </row>
    <row r="24" spans="1:1" ht="18.75">
      <c r="A24" s="55" t="s">
        <v>50</v>
      </c>
    </row>
    <row r="25" spans="1:1" ht="18.75">
      <c r="A25" s="55" t="s">
        <v>157</v>
      </c>
    </row>
    <row r="26" spans="1:1" ht="18.75">
      <c r="A26" s="55" t="s">
        <v>165</v>
      </c>
    </row>
    <row r="27" spans="1:1" ht="18.75">
      <c r="A27" s="54"/>
    </row>
    <row r="28" spans="1:1" ht="15.75">
      <c r="A28" s="97" t="s">
        <v>166</v>
      </c>
    </row>
    <row r="29" spans="1:1" ht="15.75">
      <c r="A29" s="97" t="s">
        <v>167</v>
      </c>
    </row>
    <row r="30" spans="1:1" ht="15.75">
      <c r="A30" s="97" t="s">
        <v>168</v>
      </c>
    </row>
  </sheetData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Родионова</dc:creator>
  <cp:lastModifiedBy>Князев ЕВ</cp:lastModifiedBy>
  <cp:lastPrinted>2014-05-13T05:49:01Z</cp:lastPrinted>
  <dcterms:created xsi:type="dcterms:W3CDTF">2014-05-12T07:16:50Z</dcterms:created>
  <dcterms:modified xsi:type="dcterms:W3CDTF">2020-06-22T08:20:08Z</dcterms:modified>
</cp:coreProperties>
</file>